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66925"/>
  <xr:revisionPtr revIDLastSave="0" documentId="13_ncr:1_{B8A5EFEA-23C5-4935-84B1-B7571A44770E}" xr6:coauthVersionLast="47" xr6:coauthVersionMax="47" xr10:uidLastSave="{00000000-0000-0000-0000-000000000000}"/>
  <bookViews>
    <workbookView xWindow="-120" yWindow="-120" windowWidth="20730" windowHeight="11160" xr2:uid="{00000000-000D-0000-FFFF-FFFF00000000}"/>
  </bookViews>
  <sheets>
    <sheet name="Index" sheetId="1" r:id="rId1"/>
    <sheet name="AXIS112" sheetId="2" r:id="rId2"/>
    <sheet name="AXIS113" sheetId="3" r:id="rId3"/>
    <sheet name="AXIS500" sheetId="4" r:id="rId4"/>
    <sheet name="AXISASD" sheetId="5" r:id="rId5"/>
    <sheet name="AXISBCF" sheetId="6" r:id="rId6"/>
    <sheet name="AXISBDF" sheetId="7" r:id="rId7"/>
    <sheet name="AXISBETF" sheetId="8" r:id="rId8"/>
    <sheet name="AXISBTF" sheetId="9" r:id="rId9"/>
    <sheet name="AXISCBS" sheetId="10" r:id="rId10"/>
    <sheet name="AXISCDL" sheetId="11" r:id="rId11"/>
    <sheet name="AXISCETF" sheetId="12" r:id="rId12"/>
    <sheet name="AXISCFS" sheetId="13" r:id="rId13"/>
    <sheet name="AXISCGF" sheetId="14" r:id="rId14"/>
    <sheet name="AXISCIB" sheetId="15" r:id="rId15"/>
    <sheet name="AXISCIG" sheetId="16" r:id="rId16"/>
    <sheet name="AXISCOF" sheetId="17" r:id="rId17"/>
    <sheet name="AXISCON" sheetId="18" r:id="rId18"/>
    <sheet name="AXISCPSE" sheetId="19" r:id="rId19"/>
    <sheet name="AXISCSDL" sheetId="20" r:id="rId20"/>
    <sheet name="AXISDBF" sheetId="21" r:id="rId21"/>
    <sheet name="AXISDEF" sheetId="22" r:id="rId22"/>
    <sheet name="AXISEAF" sheetId="23" r:id="rId23"/>
    <sheet name="AXISEFOF" sheetId="24" r:id="rId24"/>
    <sheet name="AXISEHF" sheetId="25" r:id="rId25"/>
    <sheet name="AXISEQF" sheetId="26" r:id="rId26"/>
    <sheet name="AXISESF" sheetId="27" r:id="rId27"/>
    <sheet name="AXISESG" sheetId="28" r:id="rId28"/>
    <sheet name="AXISETS" sheetId="29" r:id="rId29"/>
    <sheet name="AXISF25" sheetId="30" r:id="rId30"/>
    <sheet name="AXISFLO" sheetId="31" r:id="rId31"/>
    <sheet name="AXISGCE" sheetId="32" r:id="rId32"/>
    <sheet name="AXISGEA" sheetId="33" r:id="rId33"/>
    <sheet name="AXISGETF" sheetId="34" r:id="rId34"/>
    <sheet name="AXISGIF" sheetId="35" r:id="rId35"/>
    <sheet name="AXISGLD" sheetId="36" r:id="rId36"/>
    <sheet name="AXISGOF" sheetId="37" r:id="rId37"/>
    <sheet name="AXISHETF" sheetId="38" r:id="rId38"/>
    <sheet name="AXISIFD" sheetId="39" r:id="rId39"/>
    <sheet name="AXISIMF" sheetId="40" r:id="rId40"/>
    <sheet name="AXISIOF" sheetId="41" r:id="rId41"/>
    <sheet name="AXISISF" sheetId="42" r:id="rId42"/>
    <sheet name="AXISLDF" sheetId="43" r:id="rId43"/>
    <sheet name="AXISLFA" sheetId="44" r:id="rId44"/>
    <sheet name="AXISM10" sheetId="45" r:id="rId45"/>
    <sheet name="AXISMCF" sheetId="46" r:id="rId46"/>
    <sheet name="AXISMIF" sheetId="47" r:id="rId47"/>
    <sheet name="AXISMLC" sheetId="48" r:id="rId48"/>
    <sheet name="AXISMLF" sheetId="49" r:id="rId49"/>
    <sheet name="AXISMMF" sheetId="50" r:id="rId50"/>
    <sheet name="AXISN50" sheetId="51" r:id="rId51"/>
    <sheet name="AXISN500" sheetId="52" r:id="rId52"/>
    <sheet name="AXISNBI" sheetId="53" r:id="rId53"/>
    <sheet name="AXISNETF" sheetId="54" r:id="rId54"/>
    <sheet name="AXISNFOF" sheetId="55" r:id="rId55"/>
    <sheet name="AXISNHS" sheetId="56" r:id="rId56"/>
    <sheet name="AXISNIF" sheetId="57" r:id="rId57"/>
    <sheet name="AXISNIT" sheetId="58" r:id="rId58"/>
    <sheet name="AXISNM50" sheetId="59" r:id="rId59"/>
    <sheet name="AXISNNF" sheetId="60" r:id="rId60"/>
    <sheet name="AXISNS50" sheetId="61" r:id="rId61"/>
    <sheet name="AXISONF" sheetId="62" r:id="rId62"/>
    <sheet name="AXISQUA" sheetId="63" r:id="rId63"/>
    <sheet name="AXISRAP" sheetId="64" r:id="rId64"/>
    <sheet name="AXISRCP" sheetId="65" r:id="rId65"/>
    <sheet name="AXISRDP" sheetId="66" r:id="rId66"/>
    <sheet name="AXISSCF" sheetId="67" r:id="rId67"/>
    <sheet name="AXISSDI" sheetId="68" r:id="rId68"/>
    <sheet name="AXISSDL" sheetId="69" r:id="rId69"/>
    <sheet name="AXISSETF" sheetId="70" r:id="rId70"/>
    <sheet name="AXISSIF" sheetId="71" r:id="rId71"/>
    <sheet name="AXISSIL" sheetId="72" r:id="rId72"/>
    <sheet name="AXISSSF" sheetId="73" r:id="rId73"/>
    <sheet name="AXISSTF" sheetId="74" r:id="rId74"/>
    <sheet name="AXISTAA" sheetId="75" r:id="rId75"/>
    <sheet name="AXISTAF" sheetId="76" r:id="rId76"/>
    <sheet name="AXISTDB" sheetId="77" r:id="rId77"/>
    <sheet name="AXISTETF" sheetId="78" r:id="rId78"/>
    <sheet name="AXISTSF" sheetId="79" r:id="rId79"/>
    <sheet name="AXISUSF" sheetId="80" r:id="rId80"/>
    <sheet name="AXISVAL" sheetId="81" r:id="rId81"/>
    <sheet name="AXISVIF" sheetId="82" r:id="rId82"/>
  </sheets>
  <definedNames>
    <definedName name="_xlnm._FilterDatabase" localSheetId="0" hidden="1">Index!$A$1:$C$82</definedName>
    <definedName name="AxisAggressiveHybridFund">Index!$B$25</definedName>
    <definedName name="AxisArbitrageFund">Index!$B$23</definedName>
    <definedName name="AxisBalancedAdvantageFund">Index!$B$22</definedName>
    <definedName name="AxisBankingPSUDebtFund">Index!$B$7</definedName>
    <definedName name="AxisBluechipFund">Index!$B$26</definedName>
    <definedName name="AxisBSESensexETF">Index!$B$9</definedName>
    <definedName name="AxisBSESensexIndexFund">Index!$B$71</definedName>
    <definedName name="AxisBusinessCyclesFund">Index!$B$6</definedName>
    <definedName name="AxisChildrensFund">Index!$B$14</definedName>
    <definedName name="AxisConservativeHybridFund">Index!$B$42</definedName>
    <definedName name="AxisConsumptionFund">Index!$B$18</definedName>
    <definedName name="AxisCorporateBondFund">Index!$B$17</definedName>
    <definedName name="AxisCreditRiskFund">Index!$B$41</definedName>
    <definedName name="AxisCRISILIBX5050GiltPlusSDLJune2028IndexFund">Index!$B$15</definedName>
    <definedName name="AxisCRISILIBX5050GiltPlusSDLSep2027IndexFund">Index!$B$16</definedName>
    <definedName name="AxisCRISILIBX7030CPSEPlusSDLApr2025IndexFund">Index!$B$19</definedName>
    <definedName name="AxisCRISILIBXAAABondFinancialServicesSep2027IndexFund">Index!$B$13</definedName>
    <definedName name="AxisCRISILIBXAAABondNBFCHFCJun2027IndexFund">Index!$B$56</definedName>
    <definedName name="AxisCRISILIBXAAABondNBFCJun2027IndexFund">Index!$B$11</definedName>
    <definedName name="AxisCRISILIBXSDLJune2034DebtIndexFund">Index!$B$10</definedName>
    <definedName name="AxisCRISILIBXSDLMay2027IndexFund">Index!$B$20</definedName>
    <definedName name="AxisDynamicBondFund">Index!$B$21</definedName>
    <definedName name="AxisELSSTaxSaverFund">Index!$B$79</definedName>
    <definedName name="AxisEquityETFsFoF">Index!$B$24</definedName>
    <definedName name="AxisEquitySavingsFund">Index!$B$27</definedName>
    <definedName name="AxisESGIntegrationStrategyFund">Index!$B$28</definedName>
    <definedName name="AxisFixedTermPlanSeries1121143Days">Index!$B$2</definedName>
    <definedName name="AxisFixedTermPlanSeries1131228Days">Index!$B$3</definedName>
    <definedName name="AxisFlexiCapFund">Index!$B$49</definedName>
    <definedName name="AxisFloaterFund">Index!$B$31</definedName>
    <definedName name="AxisFocusedFund">Index!$B$30</definedName>
    <definedName name="AxisGiltFund">Index!$B$45</definedName>
    <definedName name="AxisGlobalEquityAlphaFundofFund">Index!$B$33</definedName>
    <definedName name="AxisGlobalInnovationFundofFund">Index!$B$35</definedName>
    <definedName name="AxisGoldETF">Index!$B$34</definedName>
    <definedName name="AxisGoldFund">Index!$B$36</definedName>
    <definedName name="AxisGreaterChinaEquityFundofFund">Index!$B$32</definedName>
    <definedName name="AxisGrowthOpportunitiesFund">Index!$B$37</definedName>
    <definedName name="AxisIncomeAdvantageFundofFunds">Index!$B$5</definedName>
    <definedName name="AxisIndiaManufacturingFund">Index!$B$40</definedName>
    <definedName name="AxisInnovationFund">Index!$B$73</definedName>
    <definedName name="AxisLiquidFund">Index!$B$44</definedName>
    <definedName name="AxisLongDurationFund">Index!$B$43</definedName>
    <definedName name="AxisMidcapFund">Index!$B$46</definedName>
    <definedName name="AxisMomentumFund">Index!$B$47</definedName>
    <definedName name="AxisMoneyMarketFund">Index!$B$50</definedName>
    <definedName name="AxisMultiAssetAllocationFund">Index!$B$76</definedName>
    <definedName name="AxisMulticapFund">Index!$B$48</definedName>
    <definedName name="AxisNASDAQ100FundofFund">Index!$B$55</definedName>
    <definedName name="AxisNifty100IndexFund">Index!$B$57</definedName>
    <definedName name="AxisNifty500IndexFund">Index!$B$4</definedName>
    <definedName name="AxisNifty500Momentum50IndexFund">Index!$B$52</definedName>
    <definedName name="AxisNifty500Value50IndexFund">Index!$B$82</definedName>
    <definedName name="AxisNIFTY50ETF">Index!$B$54</definedName>
    <definedName name="AxisNifty50IndexFund">Index!$B$51</definedName>
    <definedName name="AxisNiftyAAABondPlusSDLApr20265050ETF">Index!$B$70</definedName>
    <definedName name="AxisNiftyAAABondPlusSDLApr20265050ETFFOF">Index!$B$69</definedName>
    <definedName name="AxisNIFTYBankETF">Index!$B$8</definedName>
    <definedName name="AxisNiftyBankIndexFund">Index!$B$53</definedName>
    <definedName name="AxisNIFTYHealthcareETF">Index!$B$38</definedName>
    <definedName name="AxisNIFTYIndiaConsumptionETF">Index!$B$12</definedName>
    <definedName name="AxisNIFTYITETF">Index!$B$78</definedName>
    <definedName name="AxisNiftyITIndexFund">Index!$B$58</definedName>
    <definedName name="AXISNIFTYMIDCAP50INDEXFUND">Index!$B$59</definedName>
    <definedName name="AxisNiftyNext50IndexFund">Index!$B$60</definedName>
    <definedName name="AxisNIFTYSDLSeptember2026DebtIndexFund">Index!$B$68</definedName>
    <definedName name="AXISNIFTYSMALLCAP50INDEXFUND">Index!$B$61</definedName>
    <definedName name="AxisOvernightFund">Index!$B$62</definedName>
    <definedName name="AxisQuantFund">Index!$B$63</definedName>
    <definedName name="AxisRetirementFundAggressivePlan">Index!$B$64</definedName>
    <definedName name="AxisRetirementFundConservativePlan">Index!$B$65</definedName>
    <definedName name="AxisRetirementFundDynamicPlan">Index!$B$66</definedName>
    <definedName name="AxisShortDurationFund">Index!$B$74</definedName>
    <definedName name="AxisSilverETF">Index!$B$29</definedName>
    <definedName name="AxisSilverFundofFund">Index!$B$72</definedName>
    <definedName name="AxisSmallCapFund">Index!$B$67</definedName>
    <definedName name="AxisStrategicBondFund">Index!$B$39</definedName>
    <definedName name="AxisTreasuryAdvantageFund">Index!$B$75</definedName>
    <definedName name="AxisUltraShortDurationFund">Index!$B$80</definedName>
    <definedName name="AxisUSTreasuryDynamicBondETFFundofFund">Index!$B$77</definedName>
    <definedName name="AxisValueFund">Index!$B$81</definedName>
    <definedName name="Index">AXISVIF!$B$1</definedName>
    <definedName name="JR_PAGE_ANCHOR_0_1">Index!$A$1</definedName>
    <definedName name="JR_PAGE_ANCHOR_0_10">AXISCBS!$A$1</definedName>
    <definedName name="JR_PAGE_ANCHOR_0_11">AXISCDL!$A$1</definedName>
    <definedName name="JR_PAGE_ANCHOR_0_12">AXISCETF!$A$1</definedName>
    <definedName name="JR_PAGE_ANCHOR_0_13">AXISCFS!$A$1</definedName>
    <definedName name="JR_PAGE_ANCHOR_0_14">AXISCGF!$A$1</definedName>
    <definedName name="JR_PAGE_ANCHOR_0_15">AXISCIB!$A$1</definedName>
    <definedName name="JR_PAGE_ANCHOR_0_16">AXISCIG!$A$1</definedName>
    <definedName name="JR_PAGE_ANCHOR_0_17">AXISCOF!$A$1</definedName>
    <definedName name="JR_PAGE_ANCHOR_0_18">AXISCON!$A$1</definedName>
    <definedName name="JR_PAGE_ANCHOR_0_19">AXISCPSE!$A$1</definedName>
    <definedName name="JR_PAGE_ANCHOR_0_2">AXIS112!$A$1</definedName>
    <definedName name="JR_PAGE_ANCHOR_0_20">AXISCSDL!$A$1</definedName>
    <definedName name="JR_PAGE_ANCHOR_0_21">AXISDBF!$A$1</definedName>
    <definedName name="JR_PAGE_ANCHOR_0_22">AXISDEF!$A$1</definedName>
    <definedName name="JR_PAGE_ANCHOR_0_23">AXISEAF!$A$1</definedName>
    <definedName name="JR_PAGE_ANCHOR_0_24">AXISEFOF!$A$1</definedName>
    <definedName name="JR_PAGE_ANCHOR_0_25">AXISEHF!$A$1</definedName>
    <definedName name="JR_PAGE_ANCHOR_0_26">AXISEQF!$A$1</definedName>
    <definedName name="JR_PAGE_ANCHOR_0_27">AXISESF!$A$1</definedName>
    <definedName name="JR_PAGE_ANCHOR_0_28">AXISESG!$A$1</definedName>
    <definedName name="JR_PAGE_ANCHOR_0_29">AXISETS!$A$1</definedName>
    <definedName name="JR_PAGE_ANCHOR_0_3">AXIS113!$A$1</definedName>
    <definedName name="JR_PAGE_ANCHOR_0_30">AXISF25!$A$1</definedName>
    <definedName name="JR_PAGE_ANCHOR_0_31">AXISFLO!$A$1</definedName>
    <definedName name="JR_PAGE_ANCHOR_0_32">AXISGCE!$A$1</definedName>
    <definedName name="JR_PAGE_ANCHOR_0_33">AXISGEA!$A$1</definedName>
    <definedName name="JR_PAGE_ANCHOR_0_34">AXISGETF!$A$1</definedName>
    <definedName name="JR_PAGE_ANCHOR_0_35">AXISGIF!$A$1</definedName>
    <definedName name="JR_PAGE_ANCHOR_0_36">AXISGLD!$A$1</definedName>
    <definedName name="JR_PAGE_ANCHOR_0_37">AXISGOF!$A$1</definedName>
    <definedName name="JR_PAGE_ANCHOR_0_38">AXISHETF!$A$1</definedName>
    <definedName name="JR_PAGE_ANCHOR_0_39">AXISIFD!$A$1</definedName>
    <definedName name="JR_PAGE_ANCHOR_0_4">AXIS500!$A$1</definedName>
    <definedName name="JR_PAGE_ANCHOR_0_40">AXISIMF!$A$1</definedName>
    <definedName name="JR_PAGE_ANCHOR_0_41">AXISIOF!$A$1</definedName>
    <definedName name="JR_PAGE_ANCHOR_0_42">AXISISF!$A$1</definedName>
    <definedName name="JR_PAGE_ANCHOR_0_43">AXISLDF!$A$1</definedName>
    <definedName name="JR_PAGE_ANCHOR_0_44">AXISLFA!$A$1</definedName>
    <definedName name="JR_PAGE_ANCHOR_0_45">AXISM10!$A$1</definedName>
    <definedName name="JR_PAGE_ANCHOR_0_46">AXISMCF!$A$1</definedName>
    <definedName name="JR_PAGE_ANCHOR_0_47">AXISMIF!$A$1</definedName>
    <definedName name="JR_PAGE_ANCHOR_0_48">AXISMLC!$A$1</definedName>
    <definedName name="JR_PAGE_ANCHOR_0_49">AXISMLF!$A$1</definedName>
    <definedName name="JR_PAGE_ANCHOR_0_5">AXISASD!$A$1</definedName>
    <definedName name="JR_PAGE_ANCHOR_0_50">AXISMMF!$A$1</definedName>
    <definedName name="JR_PAGE_ANCHOR_0_51">AXISN50!$A$1</definedName>
    <definedName name="JR_PAGE_ANCHOR_0_52">AXISN500!$A$1</definedName>
    <definedName name="JR_PAGE_ANCHOR_0_53">AXISNBI!$A$1</definedName>
    <definedName name="JR_PAGE_ANCHOR_0_54">AXISNETF!$A$1</definedName>
    <definedName name="JR_PAGE_ANCHOR_0_55">AXISNFOF!$A$1</definedName>
    <definedName name="JR_PAGE_ANCHOR_0_56">AXISNHS!$A$1</definedName>
    <definedName name="JR_PAGE_ANCHOR_0_57">AXISNIF!$A$1</definedName>
    <definedName name="JR_PAGE_ANCHOR_0_58">AXISNIT!$A$1</definedName>
    <definedName name="JR_PAGE_ANCHOR_0_59">AXISNM50!$A$1</definedName>
    <definedName name="JR_PAGE_ANCHOR_0_6">AXISBCF!$A$1</definedName>
    <definedName name="JR_PAGE_ANCHOR_0_60">AXISNNF!$A$1</definedName>
    <definedName name="JR_PAGE_ANCHOR_0_61">AXISNS50!$A$1</definedName>
    <definedName name="JR_PAGE_ANCHOR_0_62">AXISONF!$A$1</definedName>
    <definedName name="JR_PAGE_ANCHOR_0_63">AXISQUA!$A$1</definedName>
    <definedName name="JR_PAGE_ANCHOR_0_64">AXISRAP!$A$1</definedName>
    <definedName name="JR_PAGE_ANCHOR_0_65">AXISRCP!$A$1</definedName>
    <definedName name="JR_PAGE_ANCHOR_0_66">AXISRDP!$A$1</definedName>
    <definedName name="JR_PAGE_ANCHOR_0_67">AXISSCF!$A$1</definedName>
    <definedName name="JR_PAGE_ANCHOR_0_68">AXISSDI!$A$1</definedName>
    <definedName name="JR_PAGE_ANCHOR_0_69">AXISSDL!$A$1</definedName>
    <definedName name="JR_PAGE_ANCHOR_0_7">AXISBDF!$A$1</definedName>
    <definedName name="JR_PAGE_ANCHOR_0_70">AXISSETF!$A$1</definedName>
    <definedName name="JR_PAGE_ANCHOR_0_71">AXISSIF!$A$1</definedName>
    <definedName name="JR_PAGE_ANCHOR_0_72">AXISSIL!$A$1</definedName>
    <definedName name="JR_PAGE_ANCHOR_0_73">AXISSSF!$A$1</definedName>
    <definedName name="JR_PAGE_ANCHOR_0_74">AXISSTF!$A$1</definedName>
    <definedName name="JR_PAGE_ANCHOR_0_75">AXISTAA!$A$1</definedName>
    <definedName name="JR_PAGE_ANCHOR_0_76">AXISTAF!$A$1</definedName>
    <definedName name="JR_PAGE_ANCHOR_0_77">AXISTDB!$A$1</definedName>
    <definedName name="JR_PAGE_ANCHOR_0_78">AXISTETF!$A$1</definedName>
    <definedName name="JR_PAGE_ANCHOR_0_79">AXISTSF!$A$1</definedName>
    <definedName name="JR_PAGE_ANCHOR_0_8">AXISBETF!$A$1</definedName>
    <definedName name="JR_PAGE_ANCHOR_0_80">AXISUSF!$A$1</definedName>
    <definedName name="JR_PAGE_ANCHOR_0_81">AXISVAL!$A$1</definedName>
    <definedName name="JR_PAGE_ANCHOR_0_82">AXISVIF!$A$1</definedName>
    <definedName name="JR_PAGE_ANCHOR_0_9">AXISBTF!$A$1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61" l="1"/>
  <c r="F115" i="57"/>
  <c r="F27" i="8"/>
  <c r="F515" i="4"/>
  <c r="F65" i="60"/>
</calcChain>
</file>

<file path=xl/sharedStrings.xml><?xml version="1.0" encoding="utf-8"?>
<sst xmlns="http://schemas.openxmlformats.org/spreadsheetml/2006/main" count="22602" uniqueCount="5204">
  <si>
    <t>Sr No.</t>
  </si>
  <si>
    <t>Short Name</t>
  </si>
  <si>
    <t>Scheme Name</t>
  </si>
  <si>
    <t>AXIS112</t>
  </si>
  <si>
    <t>Axis Fixed Term Plan - Series 112 (1143 Days)</t>
  </si>
  <si>
    <t>AXIS113</t>
  </si>
  <si>
    <t>Axis Fixed Term Plan - Series 113 (1228 Days)</t>
  </si>
  <si>
    <t>AXIS500</t>
  </si>
  <si>
    <t>Axis Nifty 500 Index Fund</t>
  </si>
  <si>
    <t>AXISASD</t>
  </si>
  <si>
    <t>Axis Income Advantage Fund of Funds</t>
  </si>
  <si>
    <t>AXISBCF</t>
  </si>
  <si>
    <t>Axis Business Cycles Fund</t>
  </si>
  <si>
    <t>AXISBDF</t>
  </si>
  <si>
    <t>Axis Banking &amp; PSU Debt Fund</t>
  </si>
  <si>
    <t>AXISBETF</t>
  </si>
  <si>
    <t>Axis NIFTY Bank ETF</t>
  </si>
  <si>
    <t>NSE</t>
  </si>
  <si>
    <t>AXISBTF</t>
  </si>
  <si>
    <t>Axis BSE Sensex ETF</t>
  </si>
  <si>
    <t>AXISCBS</t>
  </si>
  <si>
    <t>Axis CRISIL IBX SDL June 2034 Debt Index Fund</t>
  </si>
  <si>
    <t>AXISCDL</t>
  </si>
  <si>
    <t>Axis CRISIL IBX AAA Bond NBFC Jun 2027 Index Fund</t>
  </si>
  <si>
    <t>AXISCETF</t>
  </si>
  <si>
    <t>Axis NIFTY India Consumption ETF</t>
  </si>
  <si>
    <t>AXISCFS</t>
  </si>
  <si>
    <t>Axis CRISIL-IBX AAA Bond Financial Services - Sep 2027 Index Fund</t>
  </si>
  <si>
    <t>AXISCGF</t>
  </si>
  <si>
    <t>Axis Children’s Fund</t>
  </si>
  <si>
    <t>AXISCIB</t>
  </si>
  <si>
    <t>Axis CRISIL IBX50:50 Gilt Plus SDL June 2028 Index Fund</t>
  </si>
  <si>
    <t>AXISCIG</t>
  </si>
  <si>
    <t>Axis CRISIL IBX50:50 Gilt Plus SDL Sep 2027 Index Fund</t>
  </si>
  <si>
    <t>AXISCOF</t>
  </si>
  <si>
    <t>Axis Corporate Bond Fund</t>
  </si>
  <si>
    <t>AXISCON</t>
  </si>
  <si>
    <t>Axis Consumption Fund</t>
  </si>
  <si>
    <t>AXISCPSE</t>
  </si>
  <si>
    <t>Axis CRISIL IBX 70:30 CPSE Plus SDL Apr 2025 Index Fund</t>
  </si>
  <si>
    <t>AXISCSDL</t>
  </si>
  <si>
    <t>Axis CRISIL IBX SDL May 2027 Index Fund</t>
  </si>
  <si>
    <t>AXISDBF</t>
  </si>
  <si>
    <t>Axis Dynamic Bond Fund</t>
  </si>
  <si>
    <t>AXISDEF</t>
  </si>
  <si>
    <t>Axis Balanced Advantage Fund</t>
  </si>
  <si>
    <t>AXISEAF</t>
  </si>
  <si>
    <t>Axis Arbitrage Fund</t>
  </si>
  <si>
    <t>AXISEFOF</t>
  </si>
  <si>
    <t>Axis Equity ETFs FoF</t>
  </si>
  <si>
    <t>AXISEHF</t>
  </si>
  <si>
    <t>Axis Aggressive Hybrid Fund</t>
  </si>
  <si>
    <t>AXISEQF</t>
  </si>
  <si>
    <t>Axis Bluechip Fund</t>
  </si>
  <si>
    <t>AXISESF</t>
  </si>
  <si>
    <t>Axis Equity Savings Fund</t>
  </si>
  <si>
    <t>AXISESG</t>
  </si>
  <si>
    <t>Axis ESG Integration Strategy Fund</t>
  </si>
  <si>
    <t>AXISETS</t>
  </si>
  <si>
    <t>Axis Silver ETF</t>
  </si>
  <si>
    <t>AXISF25</t>
  </si>
  <si>
    <t>Axis Focused Fund</t>
  </si>
  <si>
    <t>AXISFLO</t>
  </si>
  <si>
    <t>Axis Floater Fund</t>
  </si>
  <si>
    <t>AXISGCE</t>
  </si>
  <si>
    <t>Axis Greater China Equity Fund of Fund</t>
  </si>
  <si>
    <t>AXISGEA</t>
  </si>
  <si>
    <t>Axis Global Equity Alpha Fund of Fund</t>
  </si>
  <si>
    <t>AXISGETF</t>
  </si>
  <si>
    <t>Axis Gold ETF</t>
  </si>
  <si>
    <t>AXISGIF</t>
  </si>
  <si>
    <t>Axis Global Innovation Fund of Fund</t>
  </si>
  <si>
    <t>AXISGLD</t>
  </si>
  <si>
    <t>Axis Gold Fund</t>
  </si>
  <si>
    <t>AXISGOF</t>
  </si>
  <si>
    <t>Axis Growth Opportunities Fund</t>
  </si>
  <si>
    <t>AXISHETF</t>
  </si>
  <si>
    <t>Axis NIFTY Healthcare ETF</t>
  </si>
  <si>
    <t>AXISIFD</t>
  </si>
  <si>
    <t>Axis Strategic Bond Fund</t>
  </si>
  <si>
    <t>AXISIMF</t>
  </si>
  <si>
    <t>Axis India Manufacturing Fund</t>
  </si>
  <si>
    <t>AXISIOF</t>
  </si>
  <si>
    <t>Axis Credit Risk Fund</t>
  </si>
  <si>
    <t>AXISISF</t>
  </si>
  <si>
    <t>Axis Conservative Hybrid Fund</t>
  </si>
  <si>
    <t>AXISLDF</t>
  </si>
  <si>
    <t>Axis Long Duration Fund</t>
  </si>
  <si>
    <t>AXISLFA</t>
  </si>
  <si>
    <t>Axis Liquid Fund</t>
  </si>
  <si>
    <t>AXISM10</t>
  </si>
  <si>
    <t>Axis Gilt Fund</t>
  </si>
  <si>
    <t>AXISMCF</t>
  </si>
  <si>
    <t>Axis Midcap Fund</t>
  </si>
  <si>
    <t>AXISMIF</t>
  </si>
  <si>
    <t>Axis Momentum Fund</t>
  </si>
  <si>
    <t>AXISMLC</t>
  </si>
  <si>
    <t>Axis Multicap Fund</t>
  </si>
  <si>
    <t>AXISMLF</t>
  </si>
  <si>
    <t>Axis Flexi Cap Fund</t>
  </si>
  <si>
    <t>AXISMMF</t>
  </si>
  <si>
    <t>Axis Money Market Fund</t>
  </si>
  <si>
    <t>AXISN50</t>
  </si>
  <si>
    <t>Axis Nifty 50 Index Fund</t>
  </si>
  <si>
    <t>AXISN500</t>
  </si>
  <si>
    <t>Axis Nifty500 Momentum 50 Index Fund</t>
  </si>
  <si>
    <t>AXISNBI</t>
  </si>
  <si>
    <t>Axis Nifty Bank Index Fund</t>
  </si>
  <si>
    <t>AXISNETF</t>
  </si>
  <si>
    <t>Axis NIFTY 50 ETF</t>
  </si>
  <si>
    <t>AXISNFOF</t>
  </si>
  <si>
    <t>Axis NASDAQ 100 Fund of Fund</t>
  </si>
  <si>
    <t>AXISNHS</t>
  </si>
  <si>
    <t>Axis CRISIL-IBX AAA Bond NBFC-HFC - Jun 2027 Index Fund</t>
  </si>
  <si>
    <t>AXISNIF</t>
  </si>
  <si>
    <t>Axis Nifty 100 Index Fund</t>
  </si>
  <si>
    <t>AXISNIT</t>
  </si>
  <si>
    <t>Axis Nifty IT Index Fund</t>
  </si>
  <si>
    <t>AXISNM50</t>
  </si>
  <si>
    <t>AXIS NIFTY MIDCAP 50 INDEX FUND</t>
  </si>
  <si>
    <t>AXISNNF</t>
  </si>
  <si>
    <t>Axis Nifty Next 50 Index Fund</t>
  </si>
  <si>
    <t>AXISNS50</t>
  </si>
  <si>
    <t>AXIS NIFTY SMALLCAP 50 INDEX FUND</t>
  </si>
  <si>
    <t>AXISONF</t>
  </si>
  <si>
    <t>Axis Overnight Fund</t>
  </si>
  <si>
    <t>AXISQUA</t>
  </si>
  <si>
    <t>Axis Quant Fund</t>
  </si>
  <si>
    <t>AXISRAP</t>
  </si>
  <si>
    <t>Axis Retirement Fund - Aggressive Plan</t>
  </si>
  <si>
    <t>AXISRCP</t>
  </si>
  <si>
    <t>Axis Retirement Fund - Conservative Plan</t>
  </si>
  <si>
    <t>AXISRDP</t>
  </si>
  <si>
    <t>Axis Retirement Fund - Dynamic Plan</t>
  </si>
  <si>
    <t>AXISSCF</t>
  </si>
  <si>
    <t>Axis Small Cap Fund</t>
  </si>
  <si>
    <t>AXISSDI</t>
  </si>
  <si>
    <t>Axis NIFTY SDL September 2026 Debt Index Fund</t>
  </si>
  <si>
    <t>AXISSDL</t>
  </si>
  <si>
    <t>Axis Nifty AAA Bond Plus SDL Apr 2026 50:50 ETF FOF</t>
  </si>
  <si>
    <t>AXISSETF</t>
  </si>
  <si>
    <t>Axis Nifty AAA Bond Plus SDL Apr 2026 50:50 ETF</t>
  </si>
  <si>
    <t>AXISSIF</t>
  </si>
  <si>
    <t>Axis BSE Sensex Index Fund</t>
  </si>
  <si>
    <t>AXISSIL</t>
  </si>
  <si>
    <t>Axis Silver Fund of Fund</t>
  </si>
  <si>
    <t>AXISSSF</t>
  </si>
  <si>
    <t>Axis Innovation Fund</t>
  </si>
  <si>
    <t>AXISSTF</t>
  </si>
  <si>
    <t>Axis Short Duration Fund</t>
  </si>
  <si>
    <t>AXISTAA</t>
  </si>
  <si>
    <t>Axis Treasury Advantage Fund</t>
  </si>
  <si>
    <t>AXISTAF</t>
  </si>
  <si>
    <t>Axis Multi Asset Allocation Fund</t>
  </si>
  <si>
    <t>AXISTDB</t>
  </si>
  <si>
    <t>Axis US Treasury Dynamic Bond ETF Fund of Fund</t>
  </si>
  <si>
    <t>AXISTETF</t>
  </si>
  <si>
    <t>Axis NIFTY IT ETF</t>
  </si>
  <si>
    <t>AXISTSF</t>
  </si>
  <si>
    <t>Axis ELSS Tax Saver Fund</t>
  </si>
  <si>
    <t>AXISUSF</t>
  </si>
  <si>
    <t>Axis Ultra Short Duration Fund</t>
  </si>
  <si>
    <t>AXISVAL</t>
  </si>
  <si>
    <t>Axis Value Fund</t>
  </si>
  <si>
    <t>AXISVIF</t>
  </si>
  <si>
    <t>Axis Nifty500 Value 50 Index Fund</t>
  </si>
  <si>
    <t xml:space="preserve">
  </t>
  </si>
  <si>
    <t>Monthly Portfolio Statement as on February 28, 2025</t>
  </si>
  <si>
    <t>Name of the Instrument</t>
  </si>
  <si>
    <t>ISIN</t>
  </si>
  <si>
    <t>Industry / Rating</t>
  </si>
  <si>
    <t>Quantity</t>
  </si>
  <si>
    <t>Market/Fair Value
 (Rs. in Lakhs)</t>
  </si>
  <si>
    <t>% to Net
 Assets</t>
  </si>
  <si>
    <t>YTM~</t>
  </si>
  <si>
    <t>YTC^</t>
  </si>
  <si>
    <t>null</t>
  </si>
  <si>
    <t>Debt Instruments</t>
  </si>
  <si>
    <t>(a) Listed / awaiting listing on Stock Exchange</t>
  </si>
  <si>
    <t>GOI4656</t>
  </si>
  <si>
    <t>7.40% Government of India (19/03/2026)</t>
  </si>
  <si>
    <t>IN000326C040</t>
  </si>
  <si>
    <t>Sovereign</t>
  </si>
  <si>
    <t>GOI4747</t>
  </si>
  <si>
    <t>7.36% Government of India (12/03/2026)</t>
  </si>
  <si>
    <t>IN000326C057</t>
  </si>
  <si>
    <t>Sub Total</t>
  </si>
  <si>
    <t>(b) Privately placed / Unlisted</t>
  </si>
  <si>
    <t>NIL</t>
  </si>
  <si>
    <t>Total</t>
  </si>
  <si>
    <t>Reverse Repo / TREPS</t>
  </si>
  <si>
    <t>TRP_030325</t>
  </si>
  <si>
    <t>Clearing Corporation of India Ltd</t>
  </si>
  <si>
    <t>Net Receivables / (Payables)</t>
  </si>
  <si>
    <t>GRAND TOTAL</t>
  </si>
  <si>
    <t xml:space="preserve"> </t>
  </si>
  <si>
    <t>~ YTM as on February 28, 2025</t>
  </si>
  <si>
    <t>^ YTC represents Yield to Call provided by valuation agencies as on February 28, 2025. It is disclosed for Perpetual Bond issued by Banks (i.e. AT-1 Bond / Tier 1 Bond / Tier 2 Bond), as per AMFI Best Practices Guidelines Circular no. 135/BP/91/2020-21 read with SEBI circular No. SEBI/HO/IMD/DF4/CIR/P/2021/034 on Valuation of AT-1 Bonds and Tier 2 Bonds.</t>
  </si>
  <si>
    <t>As per SEBI Circular no. SEBI/HO/IMD/PoD1/CIR/P/2024/106 dated August 05, 2024, valuation of AT-1 Bonds are done on Yield to Call basis w.e.f. August 07, 2024. YTC of AT-1 Bonds are now same as it’s YTM and hence it is not disclosed separately under YTC.</t>
  </si>
  <si>
    <r>
      <rPr>
        <b/>
        <sz val="9"/>
        <color rgb="FF000000"/>
        <rFont val="Arial"/>
        <family val="2"/>
      </rPr>
      <t>Note - Schemes &amp; Benchmark Riskometer(s) mentioned are as per the latest details available with the AMC as on the date of hosting of portfolio.</t>
    </r>
  </si>
  <si>
    <r>
      <rPr>
        <b/>
        <sz val="9"/>
        <color rgb="FF000000"/>
        <rFont val="Arial"/>
        <family val="2"/>
      </rPr>
      <t>For latest Riskometer(s), kindly visit www.axismf.com</t>
    </r>
  </si>
  <si>
    <t>Benchmark Name - CRISIL MEDIUM TERM DEBT INDEX</t>
  </si>
  <si>
    <t>Scheme Risk-O-Meter</t>
  </si>
  <si>
    <t>Benchmark Risk-O-Meter</t>
  </si>
  <si>
    <t>Rating</t>
  </si>
  <si>
    <t>IRLY366</t>
  </si>
  <si>
    <t>7.4% Indian Railway Finance Corporation Limited (18/04/2026) **</t>
  </si>
  <si>
    <t>INE053F08239</t>
  </si>
  <si>
    <t>CRISIL AAA</t>
  </si>
  <si>
    <t>BPCL130</t>
  </si>
  <si>
    <t>7.58% Bharat Petroleum Corporation Limited (17/03/2026) **</t>
  </si>
  <si>
    <t>INE029A08073</t>
  </si>
  <si>
    <t>RECL429</t>
  </si>
  <si>
    <t>7.6% REC Limited (27/02/2026)</t>
  </si>
  <si>
    <t>INE020B08EF4</t>
  </si>
  <si>
    <t>SIDB493</t>
  </si>
  <si>
    <t>7.59% Small Industries Dev Bank of India (10/02/2026) **</t>
  </si>
  <si>
    <t>INE556F08KG3</t>
  </si>
  <si>
    <t>NBAR699</t>
  </si>
  <si>
    <t>7.57% National Bank For Agriculture and Rural Development (19/03/2026) **</t>
  </si>
  <si>
    <t>INE261F08DW2</t>
  </si>
  <si>
    <t>POWF487</t>
  </si>
  <si>
    <t>7.13% Power Finance Corporation Limited (15/07/2026) **</t>
  </si>
  <si>
    <t>INE134E08LP1</t>
  </si>
  <si>
    <t>NUCL109</t>
  </si>
  <si>
    <t>8.40% Nuclear Power Corporation Of India Limited (28/11/2025) **</t>
  </si>
  <si>
    <t>INE206D08212</t>
  </si>
  <si>
    <t>LICH646</t>
  </si>
  <si>
    <t>8.1432% LIC Housing Finance Limited (25/03/2026) **</t>
  </si>
  <si>
    <t>INE115A07QG8</t>
  </si>
  <si>
    <t>BAFL826</t>
  </si>
  <si>
    <t>7.9% Bajaj Finance Limited (17/11/2025) **</t>
  </si>
  <si>
    <t>INE296A07SF4</t>
  </si>
  <si>
    <t>NTPC243</t>
  </si>
  <si>
    <t>7.35% NTPC Limited (17/04/2026) **</t>
  </si>
  <si>
    <t>INE733E08247</t>
  </si>
  <si>
    <t>NTPC108</t>
  </si>
  <si>
    <t>8.05% NTPC Limited (05/05/2026) **</t>
  </si>
  <si>
    <t>INE733E07KA6</t>
  </si>
  <si>
    <t>POWF512</t>
  </si>
  <si>
    <t>7.37% Power Finance Corporation Limited (22/05/2026) **</t>
  </si>
  <si>
    <t>INE134E08MO2</t>
  </si>
  <si>
    <t>**  Thinly Traded / Non Traded Security</t>
  </si>
  <si>
    <t>Industry</t>
  </si>
  <si>
    <t>Equity &amp; Equity related</t>
  </si>
  <si>
    <t>(a) Listed / awaiting listing on Stock Exchanges</t>
  </si>
  <si>
    <t>HDFB03</t>
  </si>
  <si>
    <t>HDFC Bank Limited</t>
  </si>
  <si>
    <t>INE040A01034</t>
  </si>
  <si>
    <t>Banks</t>
  </si>
  <si>
    <t>IBCL05</t>
  </si>
  <si>
    <t>ICICI Bank Limited</t>
  </si>
  <si>
    <t>INE090A01021</t>
  </si>
  <si>
    <t>RIND01</t>
  </si>
  <si>
    <t>Reliance Industries Limited</t>
  </si>
  <si>
    <t>INE002A01018</t>
  </si>
  <si>
    <t>Petroleum Products</t>
  </si>
  <si>
    <t>INFS02</t>
  </si>
  <si>
    <t>Infosys Limited</t>
  </si>
  <si>
    <t>INE009A01021</t>
  </si>
  <si>
    <t>IT - Software</t>
  </si>
  <si>
    <t>BTVL02</t>
  </si>
  <si>
    <t>Bharti Airtel Limited</t>
  </si>
  <si>
    <t>INE397D01024</t>
  </si>
  <si>
    <t>Telecom - Services</t>
  </si>
  <si>
    <t>LARS02</t>
  </si>
  <si>
    <t>Larsen &amp; Toubro Limited</t>
  </si>
  <si>
    <t>INE018A01030</t>
  </si>
  <si>
    <t>Construction</t>
  </si>
  <si>
    <t>ITCL02</t>
  </si>
  <si>
    <t>ITC Limited</t>
  </si>
  <si>
    <t>INE154A01025</t>
  </si>
  <si>
    <t>Diversified FMCG</t>
  </si>
  <si>
    <t>TCSL01</t>
  </si>
  <si>
    <t>Tata Consultancy Services Limited</t>
  </si>
  <si>
    <t>INE467B01029</t>
  </si>
  <si>
    <t>UTIB02</t>
  </si>
  <si>
    <t>Axis Bank Limited</t>
  </si>
  <si>
    <t>INE238A01034</t>
  </si>
  <si>
    <t>KOMA02</t>
  </si>
  <si>
    <t>Kotak Mahindra Bank Limited</t>
  </si>
  <si>
    <t>INE237A01028</t>
  </si>
  <si>
    <t>SBAI02</t>
  </si>
  <si>
    <t>State Bank of India</t>
  </si>
  <si>
    <t>INE062A01020</t>
  </si>
  <si>
    <t>BAFL02</t>
  </si>
  <si>
    <t>Bajaj Finance Limited</t>
  </si>
  <si>
    <t>INE296A01024</t>
  </si>
  <si>
    <t>Finance</t>
  </si>
  <si>
    <t>MAHI02</t>
  </si>
  <si>
    <t>Mahindra &amp; Mahindra Limited</t>
  </si>
  <si>
    <t>INE101A01026</t>
  </si>
  <si>
    <t>Automobiles</t>
  </si>
  <si>
    <t>HLEL02</t>
  </si>
  <si>
    <t>Hindustan Unilever Limited</t>
  </si>
  <si>
    <t>INE030A01027</t>
  </si>
  <si>
    <t>SPIL03</t>
  </si>
  <si>
    <t>Sun Pharmaceutical Industries Limited</t>
  </si>
  <si>
    <t>INE044A01036</t>
  </si>
  <si>
    <t>Pharmaceuticals &amp; Biotechnology</t>
  </si>
  <si>
    <t>HCLT02</t>
  </si>
  <si>
    <t>HCL Technologies Limited</t>
  </si>
  <si>
    <t>INE860A01027</t>
  </si>
  <si>
    <t>MAUD01</t>
  </si>
  <si>
    <t>Maruti Suzuki India Limited</t>
  </si>
  <si>
    <t>INE585B01010</t>
  </si>
  <si>
    <t>ZMPL01</t>
  </si>
  <si>
    <t>Zomato Limited</t>
  </si>
  <si>
    <t>INE758T01015</t>
  </si>
  <si>
    <t>Retailing</t>
  </si>
  <si>
    <t>NTPC01</t>
  </si>
  <si>
    <t>NTPC Limited</t>
  </si>
  <si>
    <t>INE733E01010</t>
  </si>
  <si>
    <t>Power</t>
  </si>
  <si>
    <t>TELC03</t>
  </si>
  <si>
    <t>Tata Motors Limited</t>
  </si>
  <si>
    <t>INE155A01022</t>
  </si>
  <si>
    <t>TWAT02</t>
  </si>
  <si>
    <t>Titan Company Limited</t>
  </si>
  <si>
    <t>INE280A01028</t>
  </si>
  <si>
    <t>Consumer Durables</t>
  </si>
  <si>
    <t>ULCC01</t>
  </si>
  <si>
    <t>UltraTech Cement Limited</t>
  </si>
  <si>
    <t>INE481G01011</t>
  </si>
  <si>
    <t>Cement &amp; Cement Products</t>
  </si>
  <si>
    <t>TISC03</t>
  </si>
  <si>
    <t>Tata Steel Limited</t>
  </si>
  <si>
    <t>INE081A01020</t>
  </si>
  <si>
    <t>Ferrous Metals</t>
  </si>
  <si>
    <t>PGCI01</t>
  </si>
  <si>
    <t>Power Grid Corporation of India Limited</t>
  </si>
  <si>
    <t>INE752E01010</t>
  </si>
  <si>
    <t>LAKM02</t>
  </si>
  <si>
    <t>Trent Limited</t>
  </si>
  <si>
    <t>INE849A01020</t>
  </si>
  <si>
    <t>BFSL02</t>
  </si>
  <si>
    <t>Bajaj Finserv Limited</t>
  </si>
  <si>
    <t>INE918I01026</t>
  </si>
  <si>
    <t>ASPA02</t>
  </si>
  <si>
    <t>Asian Paints Limited</t>
  </si>
  <si>
    <t>INE021A01026</t>
  </si>
  <si>
    <t>TEMA02</t>
  </si>
  <si>
    <t>Tech Mahindra Limited</t>
  </si>
  <si>
    <t>INE669C01036</t>
  </si>
  <si>
    <t>HINI02</t>
  </si>
  <si>
    <t>Hindalco Industries Limited</t>
  </si>
  <si>
    <t>INE038A01020</t>
  </si>
  <si>
    <t>Non - Ferrous Metals</t>
  </si>
  <si>
    <t>JVSL04</t>
  </si>
  <si>
    <t>JSW Steel Limited</t>
  </si>
  <si>
    <t>INE019A01038</t>
  </si>
  <si>
    <t>INAV01</t>
  </si>
  <si>
    <t>InterGlobe Aviation Limited</t>
  </si>
  <si>
    <t>INE646L01027</t>
  </si>
  <si>
    <t>Transport Services</t>
  </si>
  <si>
    <t>BHEL02</t>
  </si>
  <si>
    <t>Bharat Electronics Limited</t>
  </si>
  <si>
    <t>INE263A01024</t>
  </si>
  <si>
    <t>Aerospace &amp; Defense</t>
  </si>
  <si>
    <t>BALN01</t>
  </si>
  <si>
    <t>Bajaj Auto Limited</t>
  </si>
  <si>
    <t>INE917I01010</t>
  </si>
  <si>
    <t>ONGC02</t>
  </si>
  <si>
    <t>Oil &amp; Natural Gas Corporation Limited</t>
  </si>
  <si>
    <t>INE213A01029</t>
  </si>
  <si>
    <t>Oil</t>
  </si>
  <si>
    <t>SHTR02</t>
  </si>
  <si>
    <t>Shriram Finance Limited</t>
  </si>
  <si>
    <t>INE721A01047</t>
  </si>
  <si>
    <t>GRAS02</t>
  </si>
  <si>
    <t>Grasim Industries Limited</t>
  </si>
  <si>
    <t>INE047A01021</t>
  </si>
  <si>
    <t>COAL01</t>
  </si>
  <si>
    <t>Coal India Limited</t>
  </si>
  <si>
    <t>INE522F01014</t>
  </si>
  <si>
    <t>Consumable Fuels</t>
  </si>
  <si>
    <t>MUND02</t>
  </si>
  <si>
    <t>Adani Ports and Special Economic Zone Limited</t>
  </si>
  <si>
    <t>INE742F01042</t>
  </si>
  <si>
    <t>Transport Infrastructure</t>
  </si>
  <si>
    <t>NEST02</t>
  </si>
  <si>
    <t>Nestle India Limited</t>
  </si>
  <si>
    <t>INE239A01024</t>
  </si>
  <si>
    <t>Food Products</t>
  </si>
  <si>
    <t>WIPR02</t>
  </si>
  <si>
    <t>Wipro Limited</t>
  </si>
  <si>
    <t>INE075A01022</t>
  </si>
  <si>
    <t>CIPL03</t>
  </si>
  <si>
    <t>Cipla Limited</t>
  </si>
  <si>
    <t>INE059A01026</t>
  </si>
  <si>
    <t>MAHE01</t>
  </si>
  <si>
    <t>Max Healthcare Institute Limited</t>
  </si>
  <si>
    <t>INE027H01010</t>
  </si>
  <si>
    <t>Healthcare Services</t>
  </si>
  <si>
    <t>DIVI02</t>
  </si>
  <si>
    <t>Divi's Laboratories Limited</t>
  </si>
  <si>
    <t>INE361B01024</t>
  </si>
  <si>
    <t>RELS01</t>
  </si>
  <si>
    <t>Jio Financial Services Limited</t>
  </si>
  <si>
    <t>INE758E01017</t>
  </si>
  <si>
    <t>DRRL03</t>
  </si>
  <si>
    <t>Dr. Reddy's Laboratories Limited</t>
  </si>
  <si>
    <t>INE089A01031</t>
  </si>
  <si>
    <t>SESA02</t>
  </si>
  <si>
    <t>Vedanta Limited</t>
  </si>
  <si>
    <t>INE205A01025</t>
  </si>
  <si>
    <t>Diversified Metals</t>
  </si>
  <si>
    <t>EIML02</t>
  </si>
  <si>
    <t>Eicher Motors Limited</t>
  </si>
  <si>
    <t>INE066A01021</t>
  </si>
  <si>
    <t>HDLI01</t>
  </si>
  <si>
    <t>HDFC Life Insurance Company Limited</t>
  </si>
  <si>
    <t>INE795G01014</t>
  </si>
  <si>
    <t>Insurance</t>
  </si>
  <si>
    <t>IIBL01</t>
  </si>
  <si>
    <t>IndusInd Bank Limited</t>
  </si>
  <si>
    <t>INE095A01012</t>
  </si>
  <si>
    <t>SLIF01</t>
  </si>
  <si>
    <t>SBI Life Insurance Company Limited</t>
  </si>
  <si>
    <t>INE123W01016</t>
  </si>
  <si>
    <t>TTEA02</t>
  </si>
  <si>
    <t>Tata Consumer Products Limited</t>
  </si>
  <si>
    <t>INE192A01025</t>
  </si>
  <si>
    <t>Agricultural Food &amp; other Products</t>
  </si>
  <si>
    <t>BSEL02</t>
  </si>
  <si>
    <t>BSE Limited</t>
  </si>
  <si>
    <t>INE118H01025</t>
  </si>
  <si>
    <t>Capital Markets</t>
  </si>
  <si>
    <t>IHOT02</t>
  </si>
  <si>
    <t>The Indian Hotels Company Limited</t>
  </si>
  <si>
    <t>INE053A01029</t>
  </si>
  <si>
    <t>Leisure Services</t>
  </si>
  <si>
    <t>APOL02</t>
  </si>
  <si>
    <t>Apollo Hospitals Enterprise Limited</t>
  </si>
  <si>
    <t>INE437A01024</t>
  </si>
  <si>
    <t>SUZE02</t>
  </si>
  <si>
    <t>Suzlon Energy Limited</t>
  </si>
  <si>
    <t>INE040H01021</t>
  </si>
  <si>
    <t>Electrical Equipment</t>
  </si>
  <si>
    <t>HALT02</t>
  </si>
  <si>
    <t>Hindustan Aeronautics Limited</t>
  </si>
  <si>
    <t>INE066F01020</t>
  </si>
  <si>
    <t>VNBL03</t>
  </si>
  <si>
    <t>Varun Beverages Limited</t>
  </si>
  <si>
    <t>INE200M01039</t>
  </si>
  <si>
    <t>Beverages</t>
  </si>
  <si>
    <t>CHOL02</t>
  </si>
  <si>
    <t>Cholamandalam Investment and Finance Company Ltd</t>
  </si>
  <si>
    <t>INE121A01024</t>
  </si>
  <si>
    <t>TPOW02</t>
  </si>
  <si>
    <t>Tata Power Company Limited</t>
  </si>
  <si>
    <t>INE245A01021</t>
  </si>
  <si>
    <t>PSYL02</t>
  </si>
  <si>
    <t>Persistent Systems Limited</t>
  </si>
  <si>
    <t>INE262H01021</t>
  </si>
  <si>
    <t>IEIN01</t>
  </si>
  <si>
    <t>Info Edge (India) Limited</t>
  </si>
  <si>
    <t>INE663F01024</t>
  </si>
  <si>
    <t>BRIT03</t>
  </si>
  <si>
    <t>Britannia Industries Limited</t>
  </si>
  <si>
    <t>INE216A01030</t>
  </si>
  <si>
    <t>DIXO02</t>
  </si>
  <si>
    <t>Dixon Technologies (India) Limited</t>
  </si>
  <si>
    <t>INE935N01020</t>
  </si>
  <si>
    <t>PFCL01</t>
  </si>
  <si>
    <t>Power Finance Corporation Limited</t>
  </si>
  <si>
    <t>INE134E01011</t>
  </si>
  <si>
    <t>SAEL02</t>
  </si>
  <si>
    <t>TVS Motor Company Limited</t>
  </si>
  <si>
    <t>INE494B01023</t>
  </si>
  <si>
    <t>ADAN02</t>
  </si>
  <si>
    <t>Adani Enterprises Limited</t>
  </si>
  <si>
    <t>INE423A01024</t>
  </si>
  <si>
    <t>Metals &amp; Minerals Trading</t>
  </si>
  <si>
    <t>AVSP01</t>
  </si>
  <si>
    <t>Avenue Supermarts Limited</t>
  </si>
  <si>
    <t>INE192R01011</t>
  </si>
  <si>
    <t>BAJA01</t>
  </si>
  <si>
    <t>Bajaj Holdings &amp; Investment Limited</t>
  </si>
  <si>
    <t>INE118A01012</t>
  </si>
  <si>
    <t>NITL01</t>
  </si>
  <si>
    <t>Coforge Limited</t>
  </si>
  <si>
    <t>INE591G01017</t>
  </si>
  <si>
    <t>ESMC02</t>
  </si>
  <si>
    <t>PB Fintech Limited</t>
  </si>
  <si>
    <t>INE417T01026</t>
  </si>
  <si>
    <t>Financial Technology (Fintech)</t>
  </si>
  <si>
    <t>HERO02</t>
  </si>
  <si>
    <t>Hero MotoCorp Limited</t>
  </si>
  <si>
    <t>INE158A01026</t>
  </si>
  <si>
    <t>BPCL01</t>
  </si>
  <si>
    <t>Bharat Petroleum Corporation Limited</t>
  </si>
  <si>
    <t>INE029A01011</t>
  </si>
  <si>
    <t>LUPL02</t>
  </si>
  <si>
    <t>Lupin Limited</t>
  </si>
  <si>
    <t>INE326A01037</t>
  </si>
  <si>
    <t>RELC01</t>
  </si>
  <si>
    <t>REC Limited</t>
  </si>
  <si>
    <t>INE020B01018</t>
  </si>
  <si>
    <t>FEBA02</t>
  </si>
  <si>
    <t>The Federal Bank Limited</t>
  </si>
  <si>
    <t>INE171A01029</t>
  </si>
  <si>
    <t>LTIL01</t>
  </si>
  <si>
    <t>LTIMindtree Limited</t>
  </si>
  <si>
    <t>INE214T01019</t>
  </si>
  <si>
    <t>IOIC01</t>
  </si>
  <si>
    <t>Indian Oil Corporation Limited</t>
  </si>
  <si>
    <t>INE242A01010</t>
  </si>
  <si>
    <t>GAIL01</t>
  </si>
  <si>
    <t>GAIL (India) Limited</t>
  </si>
  <si>
    <t>INE129A01019</t>
  </si>
  <si>
    <t>Gas</t>
  </si>
  <si>
    <t>SIEM02</t>
  </si>
  <si>
    <t>Siemens Limited</t>
  </si>
  <si>
    <t>INE003A01024</t>
  </si>
  <si>
    <t>ILOM01</t>
  </si>
  <si>
    <t>ICICI Lombard General Insurance Company Limited</t>
  </si>
  <si>
    <t>INE765G01017</t>
  </si>
  <si>
    <t>DLFL01</t>
  </si>
  <si>
    <t>DLF Limited</t>
  </si>
  <si>
    <t>INE271C01023</t>
  </si>
  <si>
    <t>Realty</t>
  </si>
  <si>
    <t>PIDI02</t>
  </si>
  <si>
    <t>Pidilite Industries Limited</t>
  </si>
  <si>
    <t>INE318A01026</t>
  </si>
  <si>
    <t>Chemicals &amp; Petrochemicals</t>
  </si>
  <si>
    <t>SRFL01</t>
  </si>
  <si>
    <t>SRF Limited</t>
  </si>
  <si>
    <t>INE647A01010</t>
  </si>
  <si>
    <t>BINL01</t>
  </si>
  <si>
    <t>Indus Towers Limited</t>
  </si>
  <si>
    <t>INE121J01017</t>
  </si>
  <si>
    <t>GCPL02</t>
  </si>
  <si>
    <t>Godrej Consumer Products Limited</t>
  </si>
  <si>
    <t>INE102D01028</t>
  </si>
  <si>
    <t>Personal Products</t>
  </si>
  <si>
    <t>ADAP01</t>
  </si>
  <si>
    <t>Adani Power Limited</t>
  </si>
  <si>
    <t>INE814H01011</t>
  </si>
  <si>
    <t>MCSP02</t>
  </si>
  <si>
    <t>United Spirits Limited</t>
  </si>
  <si>
    <t>INE854D01024</t>
  </si>
  <si>
    <t>BKBA02</t>
  </si>
  <si>
    <t>Bank of Baroda</t>
  </si>
  <si>
    <t>INE028A01039</t>
  </si>
  <si>
    <t>KCUL02</t>
  </si>
  <si>
    <t>Cummins India Limited</t>
  </si>
  <si>
    <t>INE298A01020</t>
  </si>
  <si>
    <t>Industrial Products</t>
  </si>
  <si>
    <t>CROM02</t>
  </si>
  <si>
    <t>CG Power and Industrial Solutions Limited</t>
  </si>
  <si>
    <t>INE067A01029</t>
  </si>
  <si>
    <t>HDAM01</t>
  </si>
  <si>
    <t>HDFC Asset Management Company Limited</t>
  </si>
  <si>
    <t>INE127D01025</t>
  </si>
  <si>
    <t>IDBK01</t>
  </si>
  <si>
    <t>IDFC First Bank Limited</t>
  </si>
  <si>
    <t>INE092T01019</t>
  </si>
  <si>
    <t>SHCE01</t>
  </si>
  <si>
    <t>Shree Cement Limited</t>
  </si>
  <si>
    <t>INE070A01015</t>
  </si>
  <si>
    <t>HAIL03</t>
  </si>
  <si>
    <t>Havells India Limited</t>
  </si>
  <si>
    <t>INE176B01034</t>
  </si>
  <si>
    <t>MOSU03</t>
  </si>
  <si>
    <t>Samvardhana Motherson International Limited</t>
  </si>
  <si>
    <t>INE775A01035</t>
  </si>
  <si>
    <t>Auto Components</t>
  </si>
  <si>
    <t>JSPL03</t>
  </si>
  <si>
    <t>Jindal Steel &amp; Power Limited</t>
  </si>
  <si>
    <t>INE749A01030</t>
  </si>
  <si>
    <t>COLG02</t>
  </si>
  <si>
    <t>Colgate Palmolive (India) Limited</t>
  </si>
  <si>
    <t>INE259A01022</t>
  </si>
  <si>
    <t>FRHL01</t>
  </si>
  <si>
    <t>Fortis Healthcare Limited</t>
  </si>
  <si>
    <t>INE061F01013</t>
  </si>
  <si>
    <t>MARC02</t>
  </si>
  <si>
    <t>Marico Limited</t>
  </si>
  <si>
    <t>INE196A01026</t>
  </si>
  <si>
    <t>SECH03</t>
  </si>
  <si>
    <t>UPL Limited</t>
  </si>
  <si>
    <t>INE628A01036</t>
  </si>
  <si>
    <t>Fertilizers &amp; Agrochemicals</t>
  </si>
  <si>
    <t>YESB03</t>
  </si>
  <si>
    <t>Yes Bank Limited</t>
  </si>
  <si>
    <t>INE528G01035</t>
  </si>
  <si>
    <t>AFPL02</t>
  </si>
  <si>
    <t>AU Small Finance Bank Limited</t>
  </si>
  <si>
    <t>INE949L01017</t>
  </si>
  <si>
    <t>MACR01</t>
  </si>
  <si>
    <t>Macrotech Developers Limited</t>
  </si>
  <si>
    <t>INE670K01029</t>
  </si>
  <si>
    <t>GUAM02</t>
  </si>
  <si>
    <t>Ambuja Cements Limited</t>
  </si>
  <si>
    <t>INE079A01024</t>
  </si>
  <si>
    <t>PUBA02</t>
  </si>
  <si>
    <t>Punjab National Bank</t>
  </si>
  <si>
    <t>INE160A01022</t>
  </si>
  <si>
    <t>SUFI01</t>
  </si>
  <si>
    <t>Sundaram Finance Limited</t>
  </si>
  <si>
    <t>INE660A01013</t>
  </si>
  <si>
    <t>ASHL02</t>
  </si>
  <si>
    <t>Ashok Leyland Limited</t>
  </si>
  <si>
    <t>INE208A01029</t>
  </si>
  <si>
    <t>Agricultural, Commercial &amp; Construction Vehicles</t>
  </si>
  <si>
    <t>VOLT02</t>
  </si>
  <si>
    <t>Voltas Limited</t>
  </si>
  <si>
    <t>INE226A01021</t>
  </si>
  <si>
    <t>AUPH03</t>
  </si>
  <si>
    <t>Aurobindo Pharma Limited</t>
  </si>
  <si>
    <t>INE406A01037</t>
  </si>
  <si>
    <t>GODP02</t>
  </si>
  <si>
    <t>Godrej Properties Limited</t>
  </si>
  <si>
    <t>INE484J01027</t>
  </si>
  <si>
    <t>DABU02</t>
  </si>
  <si>
    <t>Dabur India Limited</t>
  </si>
  <si>
    <t>INE016A01026</t>
  </si>
  <si>
    <t>PHMI02</t>
  </si>
  <si>
    <t>The Phoenix Mills Limited</t>
  </si>
  <si>
    <t>INE211B01039</t>
  </si>
  <si>
    <t>HPEC01</t>
  </si>
  <si>
    <t>Hindustan Petroleum Corporation Limited</t>
  </si>
  <si>
    <t>INE094A01015</t>
  </si>
  <si>
    <t>TOPH02</t>
  </si>
  <si>
    <t>Torrent Pharmaceuticals Limited</t>
  </si>
  <si>
    <t>INE685A01028</t>
  </si>
  <si>
    <t>CANB02</t>
  </si>
  <si>
    <t>Canara Bank</t>
  </si>
  <si>
    <t>INE476A01022</t>
  </si>
  <si>
    <t>BHFO02</t>
  </si>
  <si>
    <t>Bharat Forge Limited</t>
  </si>
  <si>
    <t>INE465A01025</t>
  </si>
  <si>
    <t>MAXI02</t>
  </si>
  <si>
    <t>Max Financial Services Limited</t>
  </si>
  <si>
    <t>INE180A01020</t>
  </si>
  <si>
    <t>TLFH01</t>
  </si>
  <si>
    <t>Tube Investments of India Limited</t>
  </si>
  <si>
    <t>INE974X01010</t>
  </si>
  <si>
    <t>BTUL02</t>
  </si>
  <si>
    <t>APL Apollo Tubes Limited</t>
  </si>
  <si>
    <t>INE702C01027</t>
  </si>
  <si>
    <t>BFLS01</t>
  </si>
  <si>
    <t>Mphasis Limited</t>
  </si>
  <si>
    <t>INE356A01018</t>
  </si>
  <si>
    <t>ASEA02</t>
  </si>
  <si>
    <t>ABB India Limited</t>
  </si>
  <si>
    <t>INE117A01022</t>
  </si>
  <si>
    <t>GMRI03</t>
  </si>
  <si>
    <t>GMR Airports Limited</t>
  </si>
  <si>
    <t>INE776C01039</t>
  </si>
  <si>
    <t>MCEX01</t>
  </si>
  <si>
    <t>Multi Commodity Exchange of India Limited</t>
  </si>
  <si>
    <t>INE745G01035</t>
  </si>
  <si>
    <t>JSWE01</t>
  </si>
  <si>
    <t>JSW Energy Limited</t>
  </si>
  <si>
    <t>INE121E01018</t>
  </si>
  <si>
    <t>PAGE01</t>
  </si>
  <si>
    <t>Page Industries Limited</t>
  </si>
  <si>
    <t>INE761H01022</t>
  </si>
  <si>
    <t>Textiles &amp; Apparels</t>
  </si>
  <si>
    <t>ONCO02</t>
  </si>
  <si>
    <t>One 97 Communications Limited</t>
  </si>
  <si>
    <t>INE982J01020</t>
  </si>
  <si>
    <t>BLUS03</t>
  </si>
  <si>
    <t>Blue Star Limited</t>
  </si>
  <si>
    <t>INE472A01039</t>
  </si>
  <si>
    <t>SBCP01</t>
  </si>
  <si>
    <t>SBI Cards and Payment Services Limited</t>
  </si>
  <si>
    <t>INE018E01016</t>
  </si>
  <si>
    <t>ALKE01</t>
  </si>
  <si>
    <t>Alkem Laboratories Limited</t>
  </si>
  <si>
    <t>INE540L01014</t>
  </si>
  <si>
    <t>TOPL01</t>
  </si>
  <si>
    <t>Torrent Power Limited</t>
  </si>
  <si>
    <t>INE813H01021</t>
  </si>
  <si>
    <t>ADTL01</t>
  </si>
  <si>
    <t>Adani Energy Solutions Limited</t>
  </si>
  <si>
    <t>INE931S01010</t>
  </si>
  <si>
    <t>AGEL01</t>
  </si>
  <si>
    <t>Adani Green Energy Limited</t>
  </si>
  <si>
    <t>INE364U01010</t>
  </si>
  <si>
    <t>PIIN03</t>
  </si>
  <si>
    <t>PI Industries Limited</t>
  </si>
  <si>
    <t>INE603J01030</t>
  </si>
  <si>
    <t>MKIP01</t>
  </si>
  <si>
    <t>Mankind Pharma Limited</t>
  </si>
  <si>
    <t>INE634S01028</t>
  </si>
  <si>
    <t>JUFL02</t>
  </si>
  <si>
    <t>Jubilant Foodworks Limited</t>
  </si>
  <si>
    <t>INE797F01020</t>
  </si>
  <si>
    <t>POCA01</t>
  </si>
  <si>
    <t>Polycab India Limited</t>
  </si>
  <si>
    <t>INE455K01017</t>
  </si>
  <si>
    <t>BHAH02</t>
  </si>
  <si>
    <t>Bharat Heavy Electricals Limited</t>
  </si>
  <si>
    <t>INE257A01026</t>
  </si>
  <si>
    <t>MUFL01</t>
  </si>
  <si>
    <t>Muthoot Finance Limited</t>
  </si>
  <si>
    <t>INE414G01012</t>
  </si>
  <si>
    <t>MRFL01</t>
  </si>
  <si>
    <t>MRF Limited</t>
  </si>
  <si>
    <t>INE883A01011</t>
  </si>
  <si>
    <t>SONB01</t>
  </si>
  <si>
    <t>Sona BLW Precision Forgings Limited</t>
  </si>
  <si>
    <t>INE073K01018</t>
  </si>
  <si>
    <t>MOTI02</t>
  </si>
  <si>
    <t>Bosch Limited</t>
  </si>
  <si>
    <t>INE323A01026</t>
  </si>
  <si>
    <t>NHPC01</t>
  </si>
  <si>
    <t>NHPC Limited</t>
  </si>
  <si>
    <t>INE848E01016</t>
  </si>
  <si>
    <t>CHEL02</t>
  </si>
  <si>
    <t>Zydus Lifesciences Limited</t>
  </si>
  <si>
    <t>INE010B01027</t>
  </si>
  <si>
    <t>SOEL02</t>
  </si>
  <si>
    <t>Solar Industries India Limited</t>
  </si>
  <si>
    <t>INE343H01029</t>
  </si>
  <si>
    <t>IPLI01</t>
  </si>
  <si>
    <t>ICICI Prudential Life Insurance Company Limited</t>
  </si>
  <si>
    <t>INE726G01019</t>
  </si>
  <si>
    <t>SUPI02</t>
  </si>
  <si>
    <t>Supreme Industries Limited</t>
  </si>
  <si>
    <t>INE195A01028</t>
  </si>
  <si>
    <t>NMDC01</t>
  </si>
  <si>
    <t>NMDC Limited</t>
  </si>
  <si>
    <t>INE584A01023</t>
  </si>
  <si>
    <t>Minerals &amp; Mining</t>
  </si>
  <si>
    <t>UNBI01</t>
  </si>
  <si>
    <t>Union Bank of India</t>
  </si>
  <si>
    <t>INE692A01016</t>
  </si>
  <si>
    <t>FSNE01</t>
  </si>
  <si>
    <t>FSN E-Commerce Ventures Limited</t>
  </si>
  <si>
    <t>INE388Y01029</t>
  </si>
  <si>
    <t>PLNG01</t>
  </si>
  <si>
    <t>Petronet LNG Limited</t>
  </si>
  <si>
    <t>INE347G01014</t>
  </si>
  <si>
    <t>LAUR02</t>
  </si>
  <si>
    <t>Laurus Labs Limited</t>
  </si>
  <si>
    <t>INE947Q01028</t>
  </si>
  <si>
    <t>BALI02</t>
  </si>
  <si>
    <t>Balkrishna Industries Limited</t>
  </si>
  <si>
    <t>INE787D01026</t>
  </si>
  <si>
    <t>CGCE01</t>
  </si>
  <si>
    <t>Crompton Greaves Consumer Electricals Limited</t>
  </si>
  <si>
    <t>INE299U01018</t>
  </si>
  <si>
    <t>IRLY01</t>
  </si>
  <si>
    <t>Indian Railway Finance Corporation Limited</t>
  </si>
  <si>
    <t>INE053F01010</t>
  </si>
  <si>
    <t>IRCT02</t>
  </si>
  <si>
    <t>Indian Railway Catering And Tourism Corporation Limited</t>
  </si>
  <si>
    <t>INE335Y01020</t>
  </si>
  <si>
    <t>RUCH03</t>
  </si>
  <si>
    <t>Patanjali Foods Limited</t>
  </si>
  <si>
    <t>INE619A01035</t>
  </si>
  <si>
    <t>CDSL01</t>
  </si>
  <si>
    <t>Central Depository Services (India) Limited</t>
  </si>
  <si>
    <t>INE736A01011</t>
  </si>
  <si>
    <t>COFE03</t>
  </si>
  <si>
    <t>Coromandel International Limited</t>
  </si>
  <si>
    <t>INE169A01031</t>
  </si>
  <si>
    <t>BTAT01</t>
  </si>
  <si>
    <t>Vodafone Idea Limited</t>
  </si>
  <si>
    <t>INE669E01016</t>
  </si>
  <si>
    <t>KPEL01</t>
  </si>
  <si>
    <t>KPIT Technologies Limited</t>
  </si>
  <si>
    <t>INE04I401011</t>
  </si>
  <si>
    <t>IIFM02</t>
  </si>
  <si>
    <t>360 One WAM Limited</t>
  </si>
  <si>
    <t>INE466L01038</t>
  </si>
  <si>
    <t>GLPH03</t>
  </si>
  <si>
    <t>Glenmark Pharmaceuticals Limited</t>
  </si>
  <si>
    <t>INE935A01035</t>
  </si>
  <si>
    <t>KEII02</t>
  </si>
  <si>
    <t>KEI Industries Limited</t>
  </si>
  <si>
    <t>INE878B01027</t>
  </si>
  <si>
    <t>TAEL01</t>
  </si>
  <si>
    <t>Tata Elxsi Limited</t>
  </si>
  <si>
    <t>INE670A01012</t>
  </si>
  <si>
    <t>JSTA02</t>
  </si>
  <si>
    <t>Jindal Stainless Limited</t>
  </si>
  <si>
    <t>INE220G01021</t>
  </si>
  <si>
    <t>RVNL01</t>
  </si>
  <si>
    <t>Rail Vikas Nigam Limited</t>
  </si>
  <si>
    <t>INE415G01027</t>
  </si>
  <si>
    <t>PREP01</t>
  </si>
  <si>
    <t>Prestige Estates Projects Limited</t>
  </si>
  <si>
    <t>INE811K01011</t>
  </si>
  <si>
    <t>OIIL01</t>
  </si>
  <si>
    <t>Oil India Limited</t>
  </si>
  <si>
    <t>INE274J01014</t>
  </si>
  <si>
    <t>IFEL01</t>
  </si>
  <si>
    <t>Oracle Financial Services Software Limited</t>
  </si>
  <si>
    <t>INE881D01027</t>
  </si>
  <si>
    <t>JKCE01</t>
  </si>
  <si>
    <t>JK Cement Limited</t>
  </si>
  <si>
    <t>INE823G01014</t>
  </si>
  <si>
    <t>IPCA03</t>
  </si>
  <si>
    <t>IPCA Laboratories Limited</t>
  </si>
  <si>
    <t>INE571A01038</t>
  </si>
  <si>
    <t>INBK01</t>
  </si>
  <si>
    <t>Indian Bank</t>
  </si>
  <si>
    <t>INE562A01011</t>
  </si>
  <si>
    <t>KALJ01</t>
  </si>
  <si>
    <t>Kalyan Jewellers India Limited</t>
  </si>
  <si>
    <t>INE303R01014</t>
  </si>
  <si>
    <t>OBRL01</t>
  </si>
  <si>
    <t>Oberoi Realty Limited</t>
  </si>
  <si>
    <t>INE093I01010</t>
  </si>
  <si>
    <t>CCOI02</t>
  </si>
  <si>
    <t>Container Corporation of India Limited</t>
  </si>
  <si>
    <t>INE111A01025</t>
  </si>
  <si>
    <t>LICO01</t>
  </si>
  <si>
    <t>Life Insurance Corporation Of India</t>
  </si>
  <si>
    <t>INE0J1Y01017</t>
  </si>
  <si>
    <t>ASTP04</t>
  </si>
  <si>
    <t>Astral Limited</t>
  </si>
  <si>
    <t>INE006I01046</t>
  </si>
  <si>
    <t>RAKH02</t>
  </si>
  <si>
    <t>Radico Khaitan Limited</t>
  </si>
  <si>
    <t>INE944F01028</t>
  </si>
  <si>
    <t>MAFS02</t>
  </si>
  <si>
    <t>Mahindra &amp; Mahindra Financial Services Limited</t>
  </si>
  <si>
    <t>INE774D01024</t>
  </si>
  <si>
    <t>TINV04</t>
  </si>
  <si>
    <t>Cholamandalam Financial Holdings Limited</t>
  </si>
  <si>
    <t>INE149A01033</t>
  </si>
  <si>
    <t>NACL03</t>
  </si>
  <si>
    <t>National Aluminium Company Limited</t>
  </si>
  <si>
    <t>INE139A01034</t>
  </si>
  <si>
    <t>VSNL01</t>
  </si>
  <si>
    <t>Tata Communications Limited</t>
  </si>
  <si>
    <t>INE151A01013</t>
  </si>
  <si>
    <t>BOOT01</t>
  </si>
  <si>
    <t>Abbott India Limited</t>
  </si>
  <si>
    <t>INE358A01014</t>
  </si>
  <si>
    <t>KAVY06</t>
  </si>
  <si>
    <t>Karur Vysya Bank Limited</t>
  </si>
  <si>
    <t>INE036D01028</t>
  </si>
  <si>
    <t>CHLO02</t>
  </si>
  <si>
    <t>Exide Industries Limited</t>
  </si>
  <si>
    <t>INE302A01020</t>
  </si>
  <si>
    <t>SUVP01</t>
  </si>
  <si>
    <t>Suven Pharmaceuticals Limited</t>
  </si>
  <si>
    <t>INE03QK01018</t>
  </si>
  <si>
    <t>ADGL01</t>
  </si>
  <si>
    <t>Adani Total Gas Limited</t>
  </si>
  <si>
    <t>INE399L01023</t>
  </si>
  <si>
    <t>SAIL01</t>
  </si>
  <si>
    <t>Steel Authority of India Limited</t>
  </si>
  <si>
    <t>INE114A01011</t>
  </si>
  <si>
    <t>LICH02</t>
  </si>
  <si>
    <t>LIC Housing Finance Limited</t>
  </si>
  <si>
    <t>INE115A01026</t>
  </si>
  <si>
    <t>CAMS01</t>
  </si>
  <si>
    <t>Computer Age Management Services Limited</t>
  </si>
  <si>
    <t>INE596I01012</t>
  </si>
  <si>
    <t>MIIL02</t>
  </si>
  <si>
    <t>UNO Minda Limited</t>
  </si>
  <si>
    <t>INE405E01023</t>
  </si>
  <si>
    <t>UBBL02</t>
  </si>
  <si>
    <t>United Breweries Limited</t>
  </si>
  <si>
    <t>INE686F01025</t>
  </si>
  <si>
    <t>INOF01</t>
  </si>
  <si>
    <t>Gujarat Fluorochemicals Limited</t>
  </si>
  <si>
    <t>INE09N301011</t>
  </si>
  <si>
    <t>FSBF02</t>
  </si>
  <si>
    <t>Five Star Business Finance Limited</t>
  </si>
  <si>
    <t>INE128S01021</t>
  </si>
  <si>
    <t>BERG03</t>
  </si>
  <si>
    <t>Berger Paints (I) Limited</t>
  </si>
  <si>
    <t>INE463A01038</t>
  </si>
  <si>
    <t>ALLI02</t>
  </si>
  <si>
    <t>GE Vernova T&amp;D India Limited</t>
  </si>
  <si>
    <t>INE200A01026</t>
  </si>
  <si>
    <t>BIOC01</t>
  </si>
  <si>
    <t>Biocon Limited</t>
  </si>
  <si>
    <t>INE376G01013</t>
  </si>
  <si>
    <t>ODCL03</t>
  </si>
  <si>
    <t>Dalmia Bharat Limited</t>
  </si>
  <si>
    <t>INE00R701025</t>
  </si>
  <si>
    <t>REIN02</t>
  </si>
  <si>
    <t>Redington Limited</t>
  </si>
  <si>
    <t>INE891D01026</t>
  </si>
  <si>
    <t>Commercial Services &amp; Supplies</t>
  </si>
  <si>
    <t>IGAS02</t>
  </si>
  <si>
    <t>Indraprastha Gas Limited</t>
  </si>
  <si>
    <t>INE203G01027</t>
  </si>
  <si>
    <t>PRRC03</t>
  </si>
  <si>
    <t>Navin Fluorine International Limited</t>
  </si>
  <si>
    <t>INE048G01026</t>
  </si>
  <si>
    <t>BRIG01</t>
  </si>
  <si>
    <t>Brigade Enterprises Limited</t>
  </si>
  <si>
    <t>INE791I01019</t>
  </si>
  <si>
    <t>SSNL02</t>
  </si>
  <si>
    <t>Delhivery Limited</t>
  </si>
  <si>
    <t>INE148O01028</t>
  </si>
  <si>
    <t>MAZG02</t>
  </si>
  <si>
    <t>Mazagon Dock Shipbuilders Limited</t>
  </si>
  <si>
    <t>INE249Z01020</t>
  </si>
  <si>
    <t>Industrial Manufacturing</t>
  </si>
  <si>
    <t>KIMS02</t>
  </si>
  <si>
    <t>Krishna Institute Of Medical Sciences Limited</t>
  </si>
  <si>
    <t>INE967H01025</t>
  </si>
  <si>
    <t>PROG01</t>
  </si>
  <si>
    <t>Procter &amp; Gamble Hygiene and Health Care Limited</t>
  </si>
  <si>
    <t>INE179A01014</t>
  </si>
  <si>
    <t>BOCL01</t>
  </si>
  <si>
    <t>Linde India Limited</t>
  </si>
  <si>
    <t>INE473A01011</t>
  </si>
  <si>
    <t>DENI02</t>
  </si>
  <si>
    <t>Deepak Nitrite Limited</t>
  </si>
  <si>
    <t>INE288B01029</t>
  </si>
  <si>
    <t>LTTS01</t>
  </si>
  <si>
    <t>L&amp;T Technology Services Limited</t>
  </si>
  <si>
    <t>INE010V01017</t>
  </si>
  <si>
    <t>IT - Services</t>
  </si>
  <si>
    <t>FAGP02</t>
  </si>
  <si>
    <t>Schaeffler India Limited</t>
  </si>
  <si>
    <t>INE513A01022</t>
  </si>
  <si>
    <t>AIEL02</t>
  </si>
  <si>
    <t>AIA Engineering Limited</t>
  </si>
  <si>
    <t>INE212H01026</t>
  </si>
  <si>
    <t>AGBL01</t>
  </si>
  <si>
    <t>Angel One Limited</t>
  </si>
  <si>
    <t>INE732I01013</t>
  </si>
  <si>
    <t>LMEL03</t>
  </si>
  <si>
    <t>Lloyds Metals And Energy Limited</t>
  </si>
  <si>
    <t>INE281B01032</t>
  </si>
  <si>
    <t>THER02</t>
  </si>
  <si>
    <t>Thermax Limited</t>
  </si>
  <si>
    <t>INE152A01029</t>
  </si>
  <si>
    <t>APOT02</t>
  </si>
  <si>
    <t>Apollo Tyres Limited</t>
  </si>
  <si>
    <t>INE438A01022</t>
  </si>
  <si>
    <t>ACCL02</t>
  </si>
  <si>
    <t>ACC Limited</t>
  </si>
  <si>
    <t>INE012A01025</t>
  </si>
  <si>
    <t>GLAN02</t>
  </si>
  <si>
    <t>Gland Pharma Limited</t>
  </si>
  <si>
    <t>INE068V01023</t>
  </si>
  <si>
    <t>TCHE01</t>
  </si>
  <si>
    <t>Tata Chemicals Limited</t>
  </si>
  <si>
    <t>INE092A01019</t>
  </si>
  <si>
    <t>AMRA03</t>
  </si>
  <si>
    <t>Amara Raja Energy &amp; Mobility Ltd</t>
  </si>
  <si>
    <t>INE885A01032</t>
  </si>
  <si>
    <t>ABBP01</t>
  </si>
  <si>
    <t>Hitachi Energy India Limited</t>
  </si>
  <si>
    <t>INE07Y701011</t>
  </si>
  <si>
    <t>IEEL02</t>
  </si>
  <si>
    <t>Indian Energy Exchange Limited</t>
  </si>
  <si>
    <t>INE022Q01020</t>
  </si>
  <si>
    <t>SYNI01</t>
  </si>
  <si>
    <t>Syngene International Limited</t>
  </si>
  <si>
    <t>INE398R01022</t>
  </si>
  <si>
    <t>BKIN01</t>
  </si>
  <si>
    <t>Bank of India</t>
  </si>
  <si>
    <t>INE084A01016</t>
  </si>
  <si>
    <t>JBCH03</t>
  </si>
  <si>
    <t>JB Chemicals &amp; Pharmaceuticals Limited</t>
  </si>
  <si>
    <t>INE572A01036</t>
  </si>
  <si>
    <t>BAND01</t>
  </si>
  <si>
    <t>Bandhan Bank Limited</t>
  </si>
  <si>
    <t>INE545U01014</t>
  </si>
  <si>
    <t>PPHA01</t>
  </si>
  <si>
    <t>Piramal Pharma Limited</t>
  </si>
  <si>
    <t>INE0DK501011</t>
  </si>
  <si>
    <t>GICI01</t>
  </si>
  <si>
    <t>General Insurance Corporation of India</t>
  </si>
  <si>
    <t>INE481Y01014</t>
  </si>
  <si>
    <t>HZIN02</t>
  </si>
  <si>
    <t>Hindustan Zinc Limited</t>
  </si>
  <si>
    <t>INE267A01025</t>
  </si>
  <si>
    <t>KAYN01</t>
  </si>
  <si>
    <t>Kaynes Technology India Limited</t>
  </si>
  <si>
    <t>INE918Z01012</t>
  </si>
  <si>
    <t>ABFS01</t>
  </si>
  <si>
    <t>Aditya Birla Capital Limited</t>
  </si>
  <si>
    <t>INE674K01013</t>
  </si>
  <si>
    <t>PHFP02</t>
  </si>
  <si>
    <t>PNB Housing Finance Limited</t>
  </si>
  <si>
    <t>INE572E01012</t>
  </si>
  <si>
    <t>MNGF02</t>
  </si>
  <si>
    <t>Manappuram Finance Limited</t>
  </si>
  <si>
    <t>INE522D01027</t>
  </si>
  <si>
    <t>ICON01</t>
  </si>
  <si>
    <t>Firstsource Solutions Limited</t>
  </si>
  <si>
    <t>INE684F01012</t>
  </si>
  <si>
    <t>TTEC01</t>
  </si>
  <si>
    <t>Tata Technologies Limited</t>
  </si>
  <si>
    <t>INE142M01025</t>
  </si>
  <si>
    <t>AJPH03</t>
  </si>
  <si>
    <t>Ajanta Pharma Limited</t>
  </si>
  <si>
    <t>INE031B01049</t>
  </si>
  <si>
    <t>LTFL01</t>
  </si>
  <si>
    <t>L&amp;T Finance Limited</t>
  </si>
  <si>
    <t>INE498L01015</t>
  </si>
  <si>
    <t>CRED02</t>
  </si>
  <si>
    <t>CRISIL Limited</t>
  </si>
  <si>
    <t>INE007A01025</t>
  </si>
  <si>
    <t>CUBI02</t>
  </si>
  <si>
    <t>City Union Bank Limited</t>
  </si>
  <si>
    <t>INE491A01021</t>
  </si>
  <si>
    <t>INEN02</t>
  </si>
  <si>
    <t>Cyient Limited</t>
  </si>
  <si>
    <t>INE136B01020</t>
  </si>
  <si>
    <t>MCEL03</t>
  </si>
  <si>
    <t>The Ramco Cements Limited</t>
  </si>
  <si>
    <t>INE331A01037</t>
  </si>
  <si>
    <t>NICH02</t>
  </si>
  <si>
    <t>Piramal Enterprises Limited</t>
  </si>
  <si>
    <t>INE140A01024</t>
  </si>
  <si>
    <t>EMAM02</t>
  </si>
  <si>
    <t>Emami Limited</t>
  </si>
  <si>
    <t>INE548C01032</t>
  </si>
  <si>
    <t>CAST03</t>
  </si>
  <si>
    <t>Castrol India Limited</t>
  </si>
  <si>
    <t>INE172A01027</t>
  </si>
  <si>
    <t>PEFR01</t>
  </si>
  <si>
    <t>Aditya Birla Fashion and Retail Limited</t>
  </si>
  <si>
    <t>INE647O01011</t>
  </si>
  <si>
    <t>COCH02</t>
  </si>
  <si>
    <t>Cochin Shipyard Limited</t>
  </si>
  <si>
    <t>INE704P01025</t>
  </si>
  <si>
    <t>BHHX01</t>
  </si>
  <si>
    <t>Bharti Hexacom Limited</t>
  </si>
  <si>
    <t>INE343G01021</t>
  </si>
  <si>
    <t>IREA01</t>
  </si>
  <si>
    <t>Indian Renewable Energy Development Agency Limited</t>
  </si>
  <si>
    <t>INE202E01016</t>
  </si>
  <si>
    <t>KFIN01</t>
  </si>
  <si>
    <t>KFin Technologies Limited</t>
  </si>
  <si>
    <t>INE138Y01010</t>
  </si>
  <si>
    <t>AMBE01</t>
  </si>
  <si>
    <t>Amber Enterprises India Limited</t>
  </si>
  <si>
    <t>INE371P01015</t>
  </si>
  <si>
    <t>GLAX01</t>
  </si>
  <si>
    <t>GlaxoSmithKline Pharmaceuticals Limited</t>
  </si>
  <si>
    <t>INE159A01016</t>
  </si>
  <si>
    <t>SUFA02</t>
  </si>
  <si>
    <t>Sundram Fasteners Limited</t>
  </si>
  <si>
    <t>INE387A01021</t>
  </si>
  <si>
    <t>CENT02</t>
  </si>
  <si>
    <t>Aditya Birla Real Estate Limited</t>
  </si>
  <si>
    <t>INE055A01016</t>
  </si>
  <si>
    <t>Paper, Forest &amp; Jute Products</t>
  </si>
  <si>
    <t>NAHR01</t>
  </si>
  <si>
    <t>Narayana Hrudayalaya Limited</t>
  </si>
  <si>
    <t>INE410P01011</t>
  </si>
  <si>
    <t>INOW01</t>
  </si>
  <si>
    <t>Inox Wind Limited</t>
  </si>
  <si>
    <t>INE066P01011</t>
  </si>
  <si>
    <t>ESCO01</t>
  </si>
  <si>
    <t>Escorts Kubota Limited</t>
  </si>
  <si>
    <t>INE042A01014</t>
  </si>
  <si>
    <t>WGSR02</t>
  </si>
  <si>
    <t>Welspun Corp Limited</t>
  </si>
  <si>
    <t>INE191B01025</t>
  </si>
  <si>
    <t>GAPA02</t>
  </si>
  <si>
    <t>Apar Industries Limited</t>
  </si>
  <si>
    <t>INE372A01015</t>
  </si>
  <si>
    <t>AEGI03</t>
  </si>
  <si>
    <t>Aegis Logistics Limited</t>
  </si>
  <si>
    <t>INE208C01025</t>
  </si>
  <si>
    <t>KPTL02</t>
  </si>
  <si>
    <t>Kalpataru Projects International Limited</t>
  </si>
  <si>
    <t>INE220B01022</t>
  </si>
  <si>
    <t>HIMC02</t>
  </si>
  <si>
    <t>Himadri Speciality Chemical Limited</t>
  </si>
  <si>
    <t>INE019C01026</t>
  </si>
  <si>
    <t>GHPL01</t>
  </si>
  <si>
    <t>Global Health Limited</t>
  </si>
  <si>
    <t>INE474Q01031</t>
  </si>
  <si>
    <t>AUHF01</t>
  </si>
  <si>
    <t>Aavas Financiers Limited</t>
  </si>
  <si>
    <t>INE216P01012</t>
  </si>
  <si>
    <t>RATN01</t>
  </si>
  <si>
    <t>RBL Bank Limited</t>
  </si>
  <si>
    <t>INE976G01028</t>
  </si>
  <si>
    <t>KEIN02</t>
  </si>
  <si>
    <t>KEC International Limited</t>
  </si>
  <si>
    <t>INE389H01022</t>
  </si>
  <si>
    <t>ELGI02</t>
  </si>
  <si>
    <t>Elgi Equipments Limited</t>
  </si>
  <si>
    <t>INE285A01027</t>
  </si>
  <si>
    <t>CARU03</t>
  </si>
  <si>
    <t>Carborundum Universal Limited</t>
  </si>
  <si>
    <t>INE120A01034</t>
  </si>
  <si>
    <t>AFFI02</t>
  </si>
  <si>
    <t>Affle (India) Limited</t>
  </si>
  <si>
    <t>INE00WC01027</t>
  </si>
  <si>
    <t>BHDY02</t>
  </si>
  <si>
    <t>Bharat Dynamics Limited</t>
  </si>
  <si>
    <t>INE171Z01026</t>
  </si>
  <si>
    <t>STHE01</t>
  </si>
  <si>
    <t>Star Health And Allied Insurance Company Limited</t>
  </si>
  <si>
    <t>INE575P01011</t>
  </si>
  <si>
    <t>ADHL01</t>
  </si>
  <si>
    <t>Aster DM Healthcare Limited</t>
  </si>
  <si>
    <t>INE914M01019</t>
  </si>
  <si>
    <t>TIIN01</t>
  </si>
  <si>
    <t>Timken India Limited</t>
  </si>
  <si>
    <t>INE325A01013</t>
  </si>
  <si>
    <t>RCAM01</t>
  </si>
  <si>
    <t>Nippon Life India Asset Management Limited</t>
  </si>
  <si>
    <t>INE298J01013</t>
  </si>
  <si>
    <t>IRBL02</t>
  </si>
  <si>
    <t>IRB Infrastructure Developers Limited</t>
  </si>
  <si>
    <t>INE821I01022</t>
  </si>
  <si>
    <t>SKFB02</t>
  </si>
  <si>
    <t>SKF India Limited</t>
  </si>
  <si>
    <t>INE640A01023</t>
  </si>
  <si>
    <t>ZEET02</t>
  </si>
  <si>
    <t>Zee Entertainment Enterprises Limited</t>
  </si>
  <si>
    <t>INE256A01028</t>
  </si>
  <si>
    <t>Entertainment</t>
  </si>
  <si>
    <t>KPRM03</t>
  </si>
  <si>
    <t>K.P.R. Mill Limited</t>
  </si>
  <si>
    <t>INE930H01031</t>
  </si>
  <si>
    <t>DLPL01</t>
  </si>
  <si>
    <t>Dr. Lal Path Labs Limited</t>
  </si>
  <si>
    <t>INE600L01024</t>
  </si>
  <si>
    <t>TAHO01</t>
  </si>
  <si>
    <t>Honeywell Automation India Limited</t>
  </si>
  <si>
    <t>INE671A01010</t>
  </si>
  <si>
    <t>MOFS03</t>
  </si>
  <si>
    <t>Motilal Oswal Financial Services Limited</t>
  </si>
  <si>
    <t>INE338I01027</t>
  </si>
  <si>
    <t>ATUL01</t>
  </si>
  <si>
    <t>Atul Limited</t>
  </si>
  <si>
    <t>INE100A01010</t>
  </si>
  <si>
    <t>FUJI02</t>
  </si>
  <si>
    <t>Zensar Technologies Limited</t>
  </si>
  <si>
    <t>INE520A01027</t>
  </si>
  <si>
    <t>HURD01</t>
  </si>
  <si>
    <t>Housing &amp; Urban Development Corporation Limited</t>
  </si>
  <si>
    <t>INE031A01017</t>
  </si>
  <si>
    <t>CALC03</t>
  </si>
  <si>
    <t>CESC Limited</t>
  </si>
  <si>
    <t>INE486A01021</t>
  </si>
  <si>
    <t>CHAM01</t>
  </si>
  <si>
    <t>Chambal Fertilizers &amp; Chemicals Limited</t>
  </si>
  <si>
    <t>INE085A01013</t>
  </si>
  <si>
    <t>GREA03</t>
  </si>
  <si>
    <t>The Great Eastern Shipping Company Limited</t>
  </si>
  <si>
    <t>INE017A01032</t>
  </si>
  <si>
    <t>MSUW01</t>
  </si>
  <si>
    <t>Motherson Sumi Wiring India Limited</t>
  </si>
  <si>
    <t>INE0FS801015</t>
  </si>
  <si>
    <t>BOMA01</t>
  </si>
  <si>
    <t>Bank of Maharashtra</t>
  </si>
  <si>
    <t>INE457A01014</t>
  </si>
  <si>
    <t>MALE02</t>
  </si>
  <si>
    <t>Poonawalla Fincorp Limited</t>
  </si>
  <si>
    <t>INE511C01022</t>
  </si>
  <si>
    <t>TAIC01</t>
  </si>
  <si>
    <t>Tata Investment Corporation Limited</t>
  </si>
  <si>
    <t>INE672A01018</t>
  </si>
  <si>
    <t>GSPL01</t>
  </si>
  <si>
    <t>Gujarat State Petronet Limited</t>
  </si>
  <si>
    <t>INE246F01010</t>
  </si>
  <si>
    <t>BATA02</t>
  </si>
  <si>
    <t>Bata India Limited</t>
  </si>
  <si>
    <t>INE176A01028</t>
  </si>
  <si>
    <t>BIRM01</t>
  </si>
  <si>
    <t>3M India Limited</t>
  </si>
  <si>
    <t>INE470A01017</t>
  </si>
  <si>
    <t>Diversified</t>
  </si>
  <si>
    <t>AARI02</t>
  </si>
  <si>
    <t>Aarti Industries Limited</t>
  </si>
  <si>
    <t>INE769A01020</t>
  </si>
  <si>
    <t>POME02</t>
  </si>
  <si>
    <t>Poly Medicure Limited</t>
  </si>
  <si>
    <t>INE205C01021</t>
  </si>
  <si>
    <t>Healthcare Equipment &amp; Supplies</t>
  </si>
  <si>
    <t>NBCC03</t>
  </si>
  <si>
    <t>NBCC (India) Limited</t>
  </si>
  <si>
    <t>INE095N01031</t>
  </si>
  <si>
    <t>NAGF02</t>
  </si>
  <si>
    <t>NCC Limited</t>
  </si>
  <si>
    <t>INE868B01028</t>
  </si>
  <si>
    <t>IBHF01</t>
  </si>
  <si>
    <t>Sammaan Capital Limited</t>
  </si>
  <si>
    <t>INE148I01020</t>
  </si>
  <si>
    <t>HIMF02</t>
  </si>
  <si>
    <t>HFCL Limited</t>
  </si>
  <si>
    <t>INE548A01028</t>
  </si>
  <si>
    <t>KACE03</t>
  </si>
  <si>
    <t>Kajaria Ceramics Limited</t>
  </si>
  <si>
    <t>INE217B01036</t>
  </si>
  <si>
    <t>NAPH02</t>
  </si>
  <si>
    <t>Natco Pharma Limited</t>
  </si>
  <si>
    <t>INE987B01026</t>
  </si>
  <si>
    <t>GOSL03</t>
  </si>
  <si>
    <t>Godrej Industries Limited</t>
  </si>
  <si>
    <t>INE233A01035</t>
  </si>
  <si>
    <t>SOSO03</t>
  </si>
  <si>
    <t>Sonata Software Limited</t>
  </si>
  <si>
    <t>INE269A01021</t>
  </si>
  <si>
    <t>ARWL01</t>
  </si>
  <si>
    <t>Anand Rathi Wealth Limited</t>
  </si>
  <si>
    <t>INE463V01026</t>
  </si>
  <si>
    <t>KPIT03</t>
  </si>
  <si>
    <t>Birlasoft Limited</t>
  </si>
  <si>
    <t>INE836A01035</t>
  </si>
  <si>
    <t>MAGL01</t>
  </si>
  <si>
    <t>Mahanagar Gas Limited</t>
  </si>
  <si>
    <t>INE002S01010</t>
  </si>
  <si>
    <t>IINF02</t>
  </si>
  <si>
    <t>IIFL Finance Limited</t>
  </si>
  <si>
    <t>INE530B01024</t>
  </si>
  <si>
    <t>GODF02</t>
  </si>
  <si>
    <t>Godfrey Phillips India Limited</t>
  </si>
  <si>
    <t>INE260B01028</t>
  </si>
  <si>
    <t>Cigarettes &amp; Tobacco Products</t>
  </si>
  <si>
    <t>GODI01</t>
  </si>
  <si>
    <t>Go Digit General Insurance Limited</t>
  </si>
  <si>
    <t>INE03JT01014</t>
  </si>
  <si>
    <t>EASI02</t>
  </si>
  <si>
    <t>EIH Limited</t>
  </si>
  <si>
    <t>INE230A01023</t>
  </si>
  <si>
    <t>SAPF02</t>
  </si>
  <si>
    <t>Sapphire Foods India Limited</t>
  </si>
  <si>
    <t>INE806T01020</t>
  </si>
  <si>
    <t>VORC03</t>
  </si>
  <si>
    <t>Jubilant Pharmova Limited</t>
  </si>
  <si>
    <t>INE700A01033</t>
  </si>
  <si>
    <t>EIDP03</t>
  </si>
  <si>
    <t>EID Parry India Limited</t>
  </si>
  <si>
    <t>INE126A01031</t>
  </si>
  <si>
    <t>GRIN02</t>
  </si>
  <si>
    <t>Grindwell Norton Limited</t>
  </si>
  <si>
    <t>INE536A01023</t>
  </si>
  <si>
    <t>ASAI01</t>
  </si>
  <si>
    <t>Asahi India Glass Limited</t>
  </si>
  <si>
    <t>INE439A01020</t>
  </si>
  <si>
    <t>JYCN01</t>
  </si>
  <si>
    <t>Jyoti CNC Automation Ltd</t>
  </si>
  <si>
    <t>INE980O01024</t>
  </si>
  <si>
    <t>HICO02</t>
  </si>
  <si>
    <t>Hindustan Copper Limited</t>
  </si>
  <si>
    <t>INE531E01026</t>
  </si>
  <si>
    <t>NAYV01</t>
  </si>
  <si>
    <t>NLC India Limited</t>
  </si>
  <si>
    <t>INE589A01014</t>
  </si>
  <si>
    <t>DEVY01</t>
  </si>
  <si>
    <t>Devyani International Limited</t>
  </si>
  <si>
    <t>INE872J01023</t>
  </si>
  <si>
    <t>RAFO02</t>
  </si>
  <si>
    <t>Ramkrishna Forgings Limited</t>
  </si>
  <si>
    <t>INE399G01023</t>
  </si>
  <si>
    <t>ICBR01</t>
  </si>
  <si>
    <t>ICICI Securities Limited</t>
  </si>
  <si>
    <t>INE763G01038</t>
  </si>
  <si>
    <t>EFPL01</t>
  </si>
  <si>
    <t>Equitas Small Finance Bank Limited</t>
  </si>
  <si>
    <t>INE063P01018</t>
  </si>
  <si>
    <t>JSWI01</t>
  </si>
  <si>
    <t>JSW Infrastructure Ltd</t>
  </si>
  <si>
    <t>INE880J01026</t>
  </si>
  <si>
    <t>RATM02</t>
  </si>
  <si>
    <t>Ratnamani Metals &amp; Tubes Limited</t>
  </si>
  <si>
    <t>INE703B01027</t>
  </si>
  <si>
    <t>AVHF01</t>
  </si>
  <si>
    <t>Aptus Value Housing Finance India Limited</t>
  </si>
  <si>
    <t>INE852O01025</t>
  </si>
  <si>
    <t>ISHA01</t>
  </si>
  <si>
    <t>Gillette India Limited</t>
  </si>
  <si>
    <t>INE322A01010</t>
  </si>
  <si>
    <t>GGLT02</t>
  </si>
  <si>
    <t>Gujarat Gas Limited</t>
  </si>
  <si>
    <t>INE844O01030</t>
  </si>
  <si>
    <t>DEFE01</t>
  </si>
  <si>
    <t>Deepak Fertilizers and Petrochemicals Corporation Limited</t>
  </si>
  <si>
    <t>INE501A01019</t>
  </si>
  <si>
    <t>PVRL01</t>
  </si>
  <si>
    <t>PVR INOX Limited</t>
  </si>
  <si>
    <t>INE191H01014</t>
  </si>
  <si>
    <t>WABT01</t>
  </si>
  <si>
    <t>ZF Commercial Vehicle Control Systems India Limited</t>
  </si>
  <si>
    <t>INE342J01019</t>
  </si>
  <si>
    <t>GRAN02</t>
  </si>
  <si>
    <t>Granules India Limited</t>
  </si>
  <si>
    <t>INE101D01020</t>
  </si>
  <si>
    <t>ENDT01</t>
  </si>
  <si>
    <t>Endurance Technologies Limited</t>
  </si>
  <si>
    <t>INE913H01037</t>
  </si>
  <si>
    <t>PCBL03</t>
  </si>
  <si>
    <t>PCBL Chemical Limited</t>
  </si>
  <si>
    <t>INE602A01031</t>
  </si>
  <si>
    <t>ECLE01</t>
  </si>
  <si>
    <t>eClerx Services Limited</t>
  </si>
  <si>
    <t>INE738I01010</t>
  </si>
  <si>
    <t>RACM01</t>
  </si>
  <si>
    <t>Rainbow Childrens Medicare Limited</t>
  </si>
  <si>
    <t>INE961O01016</t>
  </si>
  <si>
    <t>SAWP03</t>
  </si>
  <si>
    <t>Jindal Saw Limited</t>
  </si>
  <si>
    <t>INE324A01032</t>
  </si>
  <si>
    <t>FINO02</t>
  </si>
  <si>
    <t>Finolex Cables Limited</t>
  </si>
  <si>
    <t>INE235A01022</t>
  </si>
  <si>
    <t>EDEL01</t>
  </si>
  <si>
    <t>Nuvama Wealth Management Limited</t>
  </si>
  <si>
    <t>INE531F01015</t>
  </si>
  <si>
    <t>PRAJ02</t>
  </si>
  <si>
    <t>Praj Industries Limited</t>
  </si>
  <si>
    <t>INE074A01025</t>
  </si>
  <si>
    <t>ANRA02</t>
  </si>
  <si>
    <t>Anant Raj Limited</t>
  </si>
  <si>
    <t>INE242C01024</t>
  </si>
  <si>
    <t>LTHL01</t>
  </si>
  <si>
    <t>Lemon Tree Hotels Limited</t>
  </si>
  <si>
    <t>INE970X01018</t>
  </si>
  <si>
    <t>SJVN01</t>
  </si>
  <si>
    <t>SJVN Limited</t>
  </si>
  <si>
    <t>INE002L01015</t>
  </si>
  <si>
    <t>IDAL01</t>
  </si>
  <si>
    <t>Intellect Design Arena Limited</t>
  </si>
  <si>
    <t>INE306R01017</t>
  </si>
  <si>
    <t>USFB01</t>
  </si>
  <si>
    <t>Ujjivan Small Finance Bank Limited</t>
  </si>
  <si>
    <t>INE551W01018</t>
  </si>
  <si>
    <t>IMIN01</t>
  </si>
  <si>
    <t>Indiamart Intermesh Limited</t>
  </si>
  <si>
    <t>INE933S01016</t>
  </si>
  <si>
    <t>JHPL01</t>
  </si>
  <si>
    <t>Jaiprakash Power Ventures Limited</t>
  </si>
  <si>
    <t>INE351F01018</t>
  </si>
  <si>
    <t>KELV01</t>
  </si>
  <si>
    <t>Whirlpool of India Limited</t>
  </si>
  <si>
    <t>INE716A01013</t>
  </si>
  <si>
    <t>BAYE02</t>
  </si>
  <si>
    <t>Bayer Cropscience Limited</t>
  </si>
  <si>
    <t>INE462A01022</t>
  </si>
  <si>
    <t>SUMI01</t>
  </si>
  <si>
    <t>Sumitomo Chemical India Limited</t>
  </si>
  <si>
    <t>INE258G01013</t>
  </si>
  <si>
    <t>CRAF01</t>
  </si>
  <si>
    <t>Craftsman Automation Limited</t>
  </si>
  <si>
    <t>INE00LO01017</t>
  </si>
  <si>
    <t>PFIZ01</t>
  </si>
  <si>
    <t>Pfizer Limited</t>
  </si>
  <si>
    <t>INE182A01018</t>
  </si>
  <si>
    <t>VGIL02</t>
  </si>
  <si>
    <t>V-Guard Industries Limited</t>
  </si>
  <si>
    <t>INE951I01027</t>
  </si>
  <si>
    <t>ERIS01</t>
  </si>
  <si>
    <t>Eris Lifesciences Limited</t>
  </si>
  <si>
    <t>INE406M01024</t>
  </si>
  <si>
    <t>SWAN03</t>
  </si>
  <si>
    <t>Swan Energy Limited</t>
  </si>
  <si>
    <t>INE665A01038</t>
  </si>
  <si>
    <t>NSTL01</t>
  </si>
  <si>
    <t>Newgen Software Technologies Limited</t>
  </si>
  <si>
    <t>INE619B01017</t>
  </si>
  <si>
    <t>TRTL01</t>
  </si>
  <si>
    <t>Triveni Turbine Limited</t>
  </si>
  <si>
    <t>INE152M01016</t>
  </si>
  <si>
    <t>PTIN01</t>
  </si>
  <si>
    <t>PTC Industries Limited</t>
  </si>
  <si>
    <t>INE596F01018</t>
  </si>
  <si>
    <t>TEJN01</t>
  </si>
  <si>
    <t>Tejas Networks Limited</t>
  </si>
  <si>
    <t>INE010J01012</t>
  </si>
  <si>
    <t>Telecom - Equipment &amp; Accessories</t>
  </si>
  <si>
    <t>TGWL02</t>
  </si>
  <si>
    <t>Titagarh Rail Systems Limited</t>
  </si>
  <si>
    <t>INE615H01020</t>
  </si>
  <si>
    <t>CEAT02</t>
  </si>
  <si>
    <t>CEAT Limited</t>
  </si>
  <si>
    <t>INE482A01020</t>
  </si>
  <si>
    <t>BALC02</t>
  </si>
  <si>
    <t>Balrampur Chini Mills Limited</t>
  </si>
  <si>
    <t>INE119A01028</t>
  </si>
  <si>
    <t>CHAL01</t>
  </si>
  <si>
    <t>Chalet Hotels Limited</t>
  </si>
  <si>
    <t>INE427F01016</t>
  </si>
  <si>
    <t>VEDF01</t>
  </si>
  <si>
    <t>Vedant Fashions Limited</t>
  </si>
  <si>
    <t>INE825V01034</t>
  </si>
  <si>
    <t>SHYA01</t>
  </si>
  <si>
    <t>Shyam Metalics and Energy Limited</t>
  </si>
  <si>
    <t>INE810G01011</t>
  </si>
  <si>
    <t>CONB01</t>
  </si>
  <si>
    <t>Concord Biotech Limited</t>
  </si>
  <si>
    <t>INE338H01029</t>
  </si>
  <si>
    <t>HMTP01</t>
  </si>
  <si>
    <t>Happiest Minds Technologies Limited</t>
  </si>
  <si>
    <t>INE419U01012</t>
  </si>
  <si>
    <t>HNPS02</t>
  </si>
  <si>
    <t>HBL Engineering Limited</t>
  </si>
  <si>
    <t>INE292B01021</t>
  </si>
  <si>
    <t>FINI02</t>
  </si>
  <si>
    <t>Finolex Industries Limited</t>
  </si>
  <si>
    <t>INE183A01024</t>
  </si>
  <si>
    <t>UBEL03</t>
  </si>
  <si>
    <t>Usha Martin Limited</t>
  </si>
  <si>
    <t>INE228A01035</t>
  </si>
  <si>
    <t>GRAM01</t>
  </si>
  <si>
    <t>CreditAccess Grameen Limited</t>
  </si>
  <si>
    <t>INE741K01010</t>
  </si>
  <si>
    <t>CANH02</t>
  </si>
  <si>
    <t>Can Fin Homes Limited</t>
  </si>
  <si>
    <t>INE477A01020</t>
  </si>
  <si>
    <t>HFFC02</t>
  </si>
  <si>
    <t>Home First Finance Company India Limited</t>
  </si>
  <si>
    <t>INE481N01025</t>
  </si>
  <si>
    <t>MAAU01</t>
  </si>
  <si>
    <t>CIE Automotive India Limited</t>
  </si>
  <si>
    <t>INE536H01010</t>
  </si>
  <si>
    <t>SIMW01</t>
  </si>
  <si>
    <t>Techno Electric &amp; Engineering Company Limited</t>
  </si>
  <si>
    <t>INE285K01026</t>
  </si>
  <si>
    <t>IRCO02</t>
  </si>
  <si>
    <t>IRCON International Limited</t>
  </si>
  <si>
    <t>INE962Y01021</t>
  </si>
  <si>
    <t>KIBO03</t>
  </si>
  <si>
    <t>Kirloskar Brothers Limited</t>
  </si>
  <si>
    <t>INE732A01036</t>
  </si>
  <si>
    <t>SUNT02</t>
  </si>
  <si>
    <t>Sun TV Network Limited</t>
  </si>
  <si>
    <t>INE424H01027</t>
  </si>
  <si>
    <t>BASF01</t>
  </si>
  <si>
    <t>BASF India Limited</t>
  </si>
  <si>
    <t>INE373A01013</t>
  </si>
  <si>
    <t>GOOD02</t>
  </si>
  <si>
    <t>Kansai Nerolac Paints Limited</t>
  </si>
  <si>
    <t>INE531A01024</t>
  </si>
  <si>
    <t>BHAE01</t>
  </si>
  <si>
    <t>BEML Limited</t>
  </si>
  <si>
    <t>INE258A01016</t>
  </si>
  <si>
    <t>WESD02</t>
  </si>
  <si>
    <t>Westlife Foodworld Limited</t>
  </si>
  <si>
    <t>INE274F01020</t>
  </si>
  <si>
    <t>JUIL01</t>
  </si>
  <si>
    <t>Jubilant Ingrevia Limited</t>
  </si>
  <si>
    <t>INE0BY001018</t>
  </si>
  <si>
    <t>KENI01</t>
  </si>
  <si>
    <t>Kirloskar Oil Engines Limited</t>
  </si>
  <si>
    <t>INE146L01010</t>
  </si>
  <si>
    <t>HOCH01</t>
  </si>
  <si>
    <t>Sanofi India Limited</t>
  </si>
  <si>
    <t>INE058A01010</t>
  </si>
  <si>
    <t>FECT01</t>
  </si>
  <si>
    <t>Fertilizers and Chemicals Travancore Limited</t>
  </si>
  <si>
    <t>INE188A01015</t>
  </si>
  <si>
    <t>GPIS03</t>
  </si>
  <si>
    <t>Godawari Power And Ispat limited</t>
  </si>
  <si>
    <t>INE177H01039</t>
  </si>
  <si>
    <t>GOTS01</t>
  </si>
  <si>
    <t>Olectra Greentech Limited</t>
  </si>
  <si>
    <t>INE260D01016</t>
  </si>
  <si>
    <t>AAHF01</t>
  </si>
  <si>
    <t>Aadhar Housing Finance Limited</t>
  </si>
  <si>
    <t>INE883F01010</t>
  </si>
  <si>
    <t>JYLL02</t>
  </si>
  <si>
    <t>Jyothy Labs Limited</t>
  </si>
  <si>
    <t>INE668F01031</t>
  </si>
  <si>
    <t>Household Products</t>
  </si>
  <si>
    <t>SODL01</t>
  </si>
  <si>
    <t>Sobha Limited</t>
  </si>
  <si>
    <t>INE671H01015</t>
  </si>
  <si>
    <t>DPIL01</t>
  </si>
  <si>
    <t>Data Patterns (India) Limited</t>
  </si>
  <si>
    <t>INE0IX101010</t>
  </si>
  <si>
    <t>BSLM02</t>
  </si>
  <si>
    <t>Aditya Birla Sun Life AMC Limited</t>
  </si>
  <si>
    <t>INE404A01024</t>
  </si>
  <si>
    <t>VIDI01</t>
  </si>
  <si>
    <t>Vijaya Diagnostic Centre Limited</t>
  </si>
  <si>
    <t>INE043W01024</t>
  </si>
  <si>
    <t>CEPL02</t>
  </si>
  <si>
    <t>Century Plyboards (India) Limited</t>
  </si>
  <si>
    <t>INE348B01021</t>
  </si>
  <si>
    <t>JKBL02</t>
  </si>
  <si>
    <t>The Jammu &amp; Kashmir Bank Limited</t>
  </si>
  <si>
    <t>INE168A01041</t>
  </si>
  <si>
    <t>MEBR01</t>
  </si>
  <si>
    <t>Metro Brands Limited</t>
  </si>
  <si>
    <t>INE317I01021</t>
  </si>
  <si>
    <t>STPR03</t>
  </si>
  <si>
    <t>JK Lakshmi Cement Limited</t>
  </si>
  <si>
    <t>INE786A01032</t>
  </si>
  <si>
    <t>ACEQ02</t>
  </si>
  <si>
    <t>Action Construction Equipment Limited</t>
  </si>
  <si>
    <t>INE731H01025</t>
  </si>
  <si>
    <t>RAWO01</t>
  </si>
  <si>
    <t>Raymond Limited</t>
  </si>
  <si>
    <t>INE301A01014</t>
  </si>
  <si>
    <t>ENGI02</t>
  </si>
  <si>
    <t>Engineers India Limited</t>
  </si>
  <si>
    <t>INE510A01028</t>
  </si>
  <si>
    <t>ALPM01</t>
  </si>
  <si>
    <t>Alembic Pharmaceuticals Limited</t>
  </si>
  <si>
    <t>INE901L01018</t>
  </si>
  <si>
    <t>CPIL02</t>
  </si>
  <si>
    <t>CCL Products (India) Limited</t>
  </si>
  <si>
    <t>INE421D01022</t>
  </si>
  <si>
    <t>ASPH02</t>
  </si>
  <si>
    <t>AstraZeneca Pharma India Limited</t>
  </si>
  <si>
    <t>INE203A01020</t>
  </si>
  <si>
    <t>METR01</t>
  </si>
  <si>
    <t>Metropolis Healthcare Limited</t>
  </si>
  <si>
    <t>INE112L01020</t>
  </si>
  <si>
    <t>NMST01</t>
  </si>
  <si>
    <t>NMDC Steel Limited</t>
  </si>
  <si>
    <t>INE0NNS01018</t>
  </si>
  <si>
    <t>VORL03</t>
  </si>
  <si>
    <t>Vinati Organics Limited</t>
  </si>
  <si>
    <t>INE410B01037</t>
  </si>
  <si>
    <t>MOMF03</t>
  </si>
  <si>
    <t>Capri Global Capital Limited</t>
  </si>
  <si>
    <t>INE180C01042</t>
  </si>
  <si>
    <t>BIKA02</t>
  </si>
  <si>
    <t>BIKAJI FOODS INTERNATIONAL LIMITED</t>
  </si>
  <si>
    <t>INE00E101023</t>
  </si>
  <si>
    <t>BLSS01</t>
  </si>
  <si>
    <t>BLS International Services Limited</t>
  </si>
  <si>
    <t>INE153T01027</t>
  </si>
  <si>
    <t>GUJN01</t>
  </si>
  <si>
    <t>Gujarat Narmada Valley Fertilizers and Chemicals Limited</t>
  </si>
  <si>
    <t>INE113A01013</t>
  </si>
  <si>
    <t>MASP02</t>
  </si>
  <si>
    <t>Vardhman Textiles Limited</t>
  </si>
  <si>
    <t>INE825A01020</t>
  </si>
  <si>
    <t>SGPL02</t>
  </si>
  <si>
    <t>SignatureGlobal (India) Limited</t>
  </si>
  <si>
    <t>INE903U01023</t>
  </si>
  <si>
    <t>UTIA01</t>
  </si>
  <si>
    <t>UTI Asset Management Company Limited</t>
  </si>
  <si>
    <t>INE094J01016</t>
  </si>
  <si>
    <t>ADWI01</t>
  </si>
  <si>
    <t>Adani Wilmar Limited</t>
  </si>
  <si>
    <t>INE699H01024</t>
  </si>
  <si>
    <t>QUES01</t>
  </si>
  <si>
    <t>Quess Corp Limited</t>
  </si>
  <si>
    <t>INE615P01015</t>
  </si>
  <si>
    <t>MINC01</t>
  </si>
  <si>
    <t>Minda Corporation Limited</t>
  </si>
  <si>
    <t>INE842C01021</t>
  </si>
  <si>
    <t>GUSF02</t>
  </si>
  <si>
    <t>Gujarat State Fertilizers &amp; Chemicals Limited</t>
  </si>
  <si>
    <t>INE026A01025</t>
  </si>
  <si>
    <t>IDBI01</t>
  </si>
  <si>
    <t>IDBI Bank Limited</t>
  </si>
  <si>
    <t>INE008A01015</t>
  </si>
  <si>
    <t>GRSE01</t>
  </si>
  <si>
    <t>Garden Reach Shipbuilders &amp; Engineers Limited</t>
  </si>
  <si>
    <t>INE382Z01011</t>
  </si>
  <si>
    <t>JMFL02</t>
  </si>
  <si>
    <t>JM Financial Limited</t>
  </si>
  <si>
    <t>INE780C01023</t>
  </si>
  <si>
    <t>DOMS01</t>
  </si>
  <si>
    <t>Doms Industries Limited</t>
  </si>
  <si>
    <t>INE321T01012</t>
  </si>
  <si>
    <t>ELCO03</t>
  </si>
  <si>
    <t>Elecon Engineering Company Limited</t>
  </si>
  <si>
    <t>INE205B01031</t>
  </si>
  <si>
    <t>CAPP02</t>
  </si>
  <si>
    <t>Caplin Point Laboratories Limited</t>
  </si>
  <si>
    <t>INE475E01026</t>
  </si>
  <si>
    <t>CEBC01</t>
  </si>
  <si>
    <t>Jupiter Wagons Limited</t>
  </si>
  <si>
    <t>INE209L01016</t>
  </si>
  <si>
    <t>BLDA01</t>
  </si>
  <si>
    <t>Blue Dart Express Limited</t>
  </si>
  <si>
    <t>INE233B01017</t>
  </si>
  <si>
    <t>TNIA01</t>
  </si>
  <si>
    <t>The New India Assurance Company Limited</t>
  </si>
  <si>
    <t>INE470Y01017</t>
  </si>
  <si>
    <t>SADS01</t>
  </si>
  <si>
    <t>Schneider Electric Infrastructure Limited</t>
  </si>
  <si>
    <t>INE839M01018</t>
  </si>
  <si>
    <t>GOAG01</t>
  </si>
  <si>
    <t>Godrej Agrovet Limited</t>
  </si>
  <si>
    <t>INE850D01014</t>
  </si>
  <si>
    <t>GPPL01</t>
  </si>
  <si>
    <t>Gujarat Pipavav Port Limited</t>
  </si>
  <si>
    <t>INE517F01014</t>
  </si>
  <si>
    <t>MASL02</t>
  </si>
  <si>
    <t>Mastek Limited</t>
  </si>
  <si>
    <t>INE759A01021</t>
  </si>
  <si>
    <t>GRCO02</t>
  </si>
  <si>
    <t>Saregama India Limited</t>
  </si>
  <si>
    <t>INE979A01025</t>
  </si>
  <si>
    <t>INOB01</t>
  </si>
  <si>
    <t>Indian Overseas Bank</t>
  </si>
  <si>
    <t>INE565A01014</t>
  </si>
  <si>
    <t>KSPL02</t>
  </si>
  <si>
    <t>KSB Limited</t>
  </si>
  <si>
    <t>INE999A01023</t>
  </si>
  <si>
    <t>JKIL04</t>
  </si>
  <si>
    <t>JK Tyre &amp; Industries Limited</t>
  </si>
  <si>
    <t>INE573A01042</t>
  </si>
  <si>
    <t>ABIL02</t>
  </si>
  <si>
    <t>Trident Limited</t>
  </si>
  <si>
    <t>INE064C01022</t>
  </si>
  <si>
    <t>ICEM01</t>
  </si>
  <si>
    <t>The India Cements Limited</t>
  </si>
  <si>
    <t>INE383A01012</t>
  </si>
  <si>
    <t>NCCL01</t>
  </si>
  <si>
    <t>Nuvoco Vistas Corporation Limited</t>
  </si>
  <si>
    <t>INE118D01016</t>
  </si>
  <si>
    <t>RRKL01</t>
  </si>
  <si>
    <t>R R Kabel Limited</t>
  </si>
  <si>
    <t>INE777K01022</t>
  </si>
  <si>
    <t>NEFL01</t>
  </si>
  <si>
    <t>Network18 Media &amp; Investments Limited</t>
  </si>
  <si>
    <t>INE870H01013</t>
  </si>
  <si>
    <t>TSLD02</t>
  </si>
  <si>
    <t>Tanla Platforms Limited</t>
  </si>
  <si>
    <t>INE483C01032</t>
  </si>
  <si>
    <t>KNRC02</t>
  </si>
  <si>
    <t>KNR Constructions Limited</t>
  </si>
  <si>
    <t>INE634I01029</t>
  </si>
  <si>
    <t>CERA01</t>
  </si>
  <si>
    <t>Cera Sanitaryware Limited</t>
  </si>
  <si>
    <t>INE739E01017</t>
  </si>
  <si>
    <t>HUTE01</t>
  </si>
  <si>
    <t>Tata Teleservices (Maharashtra) Limited</t>
  </si>
  <si>
    <t>INE517B01013</t>
  </si>
  <si>
    <t>HEGL02</t>
  </si>
  <si>
    <t>HEG Limited</t>
  </si>
  <si>
    <t>INE545A01024</t>
  </si>
  <si>
    <t>HONA01</t>
  </si>
  <si>
    <t>Honasa Consumer Limited</t>
  </si>
  <si>
    <t>INE0J5401028</t>
  </si>
  <si>
    <t>TREN01</t>
  </si>
  <si>
    <t>Triveni Engineering &amp; Industries Limited</t>
  </si>
  <si>
    <t>INE256C01024</t>
  </si>
  <si>
    <t>PNCI02</t>
  </si>
  <si>
    <t>PNC Infratech Limited</t>
  </si>
  <si>
    <t>INE195J01029</t>
  </si>
  <si>
    <t>WELS02</t>
  </si>
  <si>
    <t>Welspun Living Limited</t>
  </si>
  <si>
    <t>INE192B01031</t>
  </si>
  <si>
    <t>CHEM04</t>
  </si>
  <si>
    <t>Chemplast Sanmar Limited</t>
  </si>
  <si>
    <t>INE488A01050</t>
  </si>
  <si>
    <t>BOBU02</t>
  </si>
  <si>
    <t>Bombay Burmah Trading Corporation Limited</t>
  </si>
  <si>
    <t>INE050A01025</t>
  </si>
  <si>
    <t>SAWL01</t>
  </si>
  <si>
    <t>Sterling And Wilson Renewable Energy Limited</t>
  </si>
  <si>
    <t>INE00M201021</t>
  </si>
  <si>
    <t>BIRJ01</t>
  </si>
  <si>
    <t>Birla Corporation Limited</t>
  </si>
  <si>
    <t>INE340A01012</t>
  </si>
  <si>
    <t>AVAF03</t>
  </si>
  <si>
    <t>Avanti Feeds Limited</t>
  </si>
  <si>
    <t>INE871C01038</t>
  </si>
  <si>
    <t>RILI01</t>
  </si>
  <si>
    <t>RITES Limited</t>
  </si>
  <si>
    <t>INE320J01015</t>
  </si>
  <si>
    <t>ACHI01</t>
  </si>
  <si>
    <t>Archean Chemical Industries Limited</t>
  </si>
  <si>
    <t>INE128X01021</t>
  </si>
  <si>
    <t>FOIL01</t>
  </si>
  <si>
    <t>Fine Organic Industries Limited</t>
  </si>
  <si>
    <t>INE686Y01026</t>
  </si>
  <si>
    <t>CTBA01</t>
  </si>
  <si>
    <t>Central Bank of India</t>
  </si>
  <si>
    <t>INE483A01010</t>
  </si>
  <si>
    <t>LATE01</t>
  </si>
  <si>
    <t>Latent View Analytics Limited</t>
  </si>
  <si>
    <t>INE0I7C01011</t>
  </si>
  <si>
    <t>CSTL01</t>
  </si>
  <si>
    <t>Clean Science and Technology Limited</t>
  </si>
  <si>
    <t>INE227W01023</t>
  </si>
  <si>
    <t>EATP02</t>
  </si>
  <si>
    <t>Easy Trip Planners Limited</t>
  </si>
  <si>
    <t>INE07O001026</t>
  </si>
  <si>
    <t>CARB02</t>
  </si>
  <si>
    <t>Graphite India Limited</t>
  </si>
  <si>
    <t>INE371A01025</t>
  </si>
  <si>
    <t>MHSE02</t>
  </si>
  <si>
    <t>Maharashtra Seamless Limited</t>
  </si>
  <si>
    <t>INE271B01025</t>
  </si>
  <si>
    <t>RAIT01</t>
  </si>
  <si>
    <t>RailTel Corporation of India Limited</t>
  </si>
  <si>
    <t>INE0DD101019</t>
  </si>
  <si>
    <t>TBOT01</t>
  </si>
  <si>
    <t>TBO Tek Limited</t>
  </si>
  <si>
    <t>INE673O01025</t>
  </si>
  <si>
    <t>SYRM01</t>
  </si>
  <si>
    <t>Syrma SGS Technology Limited</t>
  </si>
  <si>
    <t>INE0DYJ01015</t>
  </si>
  <si>
    <t>SBFC01</t>
  </si>
  <si>
    <t>SBFC Finance Limited</t>
  </si>
  <si>
    <t>INE423Y01016</t>
  </si>
  <si>
    <t>GESC01</t>
  </si>
  <si>
    <t>Mahindra Lifespace Developers Limited</t>
  </si>
  <si>
    <t>INE813A01018</t>
  </si>
  <si>
    <t>SHIP01</t>
  </si>
  <si>
    <t>Shipping Corporation Of India Limited</t>
  </si>
  <si>
    <t>INE109A01011</t>
  </si>
  <si>
    <t>ITIL01</t>
  </si>
  <si>
    <t>ITI Limited</t>
  </si>
  <si>
    <t>INE248A01017</t>
  </si>
  <si>
    <t>ORRE01</t>
  </si>
  <si>
    <t>RHI Magnesita India Limited</t>
  </si>
  <si>
    <t>INE743M01012</t>
  </si>
  <si>
    <t>DBRL01</t>
  </si>
  <si>
    <t>Valor Estate Limited</t>
  </si>
  <si>
    <t>INE879I01012</t>
  </si>
  <si>
    <t>CEIS01</t>
  </si>
  <si>
    <t>C.E. Info Systems Limited</t>
  </si>
  <si>
    <t>INE0BV301023</t>
  </si>
  <si>
    <t>IFCI01</t>
  </si>
  <si>
    <t>IFCI Limited</t>
  </si>
  <si>
    <t>INE039A01010</t>
  </si>
  <si>
    <t>AACL03</t>
  </si>
  <si>
    <t>Alkyl Amines Chemicals Limited</t>
  </si>
  <si>
    <t>INE150B01039</t>
  </si>
  <si>
    <t>SRSL02</t>
  </si>
  <si>
    <t>Shree Renuka Sugars Limited</t>
  </si>
  <si>
    <t>INE087H01022</t>
  </si>
  <si>
    <t>UCOB01</t>
  </si>
  <si>
    <t>UCO Bank</t>
  </si>
  <si>
    <t>INE691A01018</t>
  </si>
  <si>
    <t>EMPH02</t>
  </si>
  <si>
    <t>Emcure Pharmaceuticals Limited</t>
  </si>
  <si>
    <t>INE168P01015</t>
  </si>
  <si>
    <t>MREL01</t>
  </si>
  <si>
    <t>Chennai Petroleum Corporation Limited</t>
  </si>
  <si>
    <t>INE178A01016</t>
  </si>
  <si>
    <t>GRIF02</t>
  </si>
  <si>
    <t>G R Infraprojects Limited</t>
  </si>
  <si>
    <t>INE201P01022</t>
  </si>
  <si>
    <t>REXP03</t>
  </si>
  <si>
    <t>Rajesh Exports Limited</t>
  </si>
  <si>
    <t>INE343B01030</t>
  </si>
  <si>
    <t>CAMP01</t>
  </si>
  <si>
    <t>Campus Activewear Limited</t>
  </si>
  <si>
    <t>INE278Y01022</t>
  </si>
  <si>
    <t>PESL04</t>
  </si>
  <si>
    <t>JBM Auto Limited</t>
  </si>
  <si>
    <t>INE927D01051</t>
  </si>
  <si>
    <t>VIPI02</t>
  </si>
  <si>
    <t>VIP Industries Limited</t>
  </si>
  <si>
    <t>INE054A01027</t>
  </si>
  <si>
    <t>GMDC02</t>
  </si>
  <si>
    <t>Gujarat Mineral Development Corporation Limited</t>
  </si>
  <si>
    <t>INE131A01031</t>
  </si>
  <si>
    <t>IEPL01</t>
  </si>
  <si>
    <t>Indegene Limited</t>
  </si>
  <si>
    <t>INE065X01017</t>
  </si>
  <si>
    <t>NETW01</t>
  </si>
  <si>
    <t>Netweb Technologies India Limited</t>
  </si>
  <si>
    <t>INE0NT901020</t>
  </si>
  <si>
    <t>CEWO01</t>
  </si>
  <si>
    <t>Cello World Limited</t>
  </si>
  <si>
    <t>INE0LMW01024</t>
  </si>
  <si>
    <t>ALOK03</t>
  </si>
  <si>
    <t>Alok Industries Limited</t>
  </si>
  <si>
    <t>INE270A01029</t>
  </si>
  <si>
    <t>TVSC01</t>
  </si>
  <si>
    <t>Tvs Supply Chain Solutions Limited</t>
  </si>
  <si>
    <t>INE395N01027</t>
  </si>
  <si>
    <t>MARE01</t>
  </si>
  <si>
    <t>Mangalore Refinery and Petrochemicals Limited</t>
  </si>
  <si>
    <t>INE103A01014</t>
  </si>
  <si>
    <t>JDPL01</t>
  </si>
  <si>
    <t>Just Dial Limited</t>
  </si>
  <si>
    <t>INE599M01018</t>
  </si>
  <si>
    <t>VEPL01</t>
  </si>
  <si>
    <t>Varroc Engineering Limited</t>
  </si>
  <si>
    <t>INE665L01035</t>
  </si>
  <si>
    <t>RCFL01</t>
  </si>
  <si>
    <t>Rashtriya Chemicals and Fertilizers Limited</t>
  </si>
  <si>
    <t>INE027A01015</t>
  </si>
  <si>
    <t>INOI01</t>
  </si>
  <si>
    <t>Inox India Limited</t>
  </si>
  <si>
    <t>INE616N01034</t>
  </si>
  <si>
    <t>GAEL03</t>
  </si>
  <si>
    <t>Gujarat Ambuja Exports Limited</t>
  </si>
  <si>
    <t>INE036B01030</t>
  </si>
  <si>
    <t>IIPW01</t>
  </si>
  <si>
    <t>RattanIndia Enterprises Limited</t>
  </si>
  <si>
    <t>INE834M01019</t>
  </si>
  <si>
    <t>BAAM02</t>
  </si>
  <si>
    <t>Balaji Amines Limited</t>
  </si>
  <si>
    <t>INE050E01027</t>
  </si>
  <si>
    <t>ROUM01</t>
  </si>
  <si>
    <t>Route Mobile Limited</t>
  </si>
  <si>
    <t>INE450U01017</t>
  </si>
  <si>
    <t>SPAR01</t>
  </si>
  <si>
    <t>Sun Pharma Advanced Research Company Limited</t>
  </si>
  <si>
    <t>INE232I01014</t>
  </si>
  <si>
    <t>MTCT02</t>
  </si>
  <si>
    <t>MMTC Limited</t>
  </si>
  <si>
    <t>INE123F01029</t>
  </si>
  <si>
    <t>$0.00%</t>
  </si>
  <si>
    <t>AKDP01</t>
  </si>
  <si>
    <t>Akums Drugs and Pharmaceuticals Limited</t>
  </si>
  <si>
    <t>INE09XN01023</t>
  </si>
  <si>
    <t>(b) Unlisted</t>
  </si>
  <si>
    <t>Others</t>
  </si>
  <si>
    <t xml:space="preserve">$  Less Than 0.01% of Net Asset Value </t>
  </si>
  <si>
    <t>Benchmark Name - NIFTY 500 TRI</t>
  </si>
  <si>
    <t>Exchange Traded Funds</t>
  </si>
  <si>
    <t>139430</t>
  </si>
  <si>
    <t>SBI Nifty 10 yr Benchmark G-Sec ETF</t>
  </si>
  <si>
    <t>INF200KA1JT1</t>
  </si>
  <si>
    <t>Mutual Fund Units</t>
  </si>
  <si>
    <t>151179</t>
  </si>
  <si>
    <t>Axis Long Duration Fund - Direct Plan - Growth Option</t>
  </si>
  <si>
    <t>INF846K014L3</t>
  </si>
  <si>
    <t>131061</t>
  </si>
  <si>
    <t>ICICI Prudential Constant Maturity Gilt Fund - Direct Plan - Growth Option</t>
  </si>
  <si>
    <t>INF109KA1O37</t>
  </si>
  <si>
    <t>118387</t>
  </si>
  <si>
    <t>INF194K01P38</t>
  </si>
  <si>
    <t>151313</t>
  </si>
  <si>
    <t>HDFC Long Duration Debt Fund - Growth Option - Direct Plan</t>
  </si>
  <si>
    <t>INF179KC1ET7</t>
  </si>
  <si>
    <t>120137</t>
  </si>
  <si>
    <t>SBI Magnum Constant Maturity Fund - Direct Plan - Growth Option</t>
  </si>
  <si>
    <t>INF200K01SK7</t>
  </si>
  <si>
    <t>152520</t>
  </si>
  <si>
    <t>Bandhan Long Duration Fund - Direct Plan - Growth</t>
  </si>
  <si>
    <t>INF194KB1HY2</t>
  </si>
  <si>
    <t>118474</t>
  </si>
  <si>
    <t>Bandhan Arbitrage Fund-Direct Plan- Growth</t>
  </si>
  <si>
    <t>INF194K01Y60</t>
  </si>
  <si>
    <t>120475</t>
  </si>
  <si>
    <t>Axis Strategic Bond Fund - Direct Plan - Growth Option</t>
  </si>
  <si>
    <t>INF846K01DT0</t>
  </si>
  <si>
    <t>147567</t>
  </si>
  <si>
    <t>Axis Money Market Fund - Direct Plan - Growth Option</t>
  </si>
  <si>
    <t>INF846K01Q62</t>
  </si>
  <si>
    <t>151214</t>
  </si>
  <si>
    <t>SBI Long Duration Fund-Direct Plan-Growth</t>
  </si>
  <si>
    <t>INF200KA16T4</t>
  </si>
  <si>
    <t>Benchmark Name - 65% NIFTY COMPOSITE DEBT INDEX +35% NIFTY 50 ARBITRAGE TRI</t>
  </si>
  <si>
    <t>AETH01</t>
  </si>
  <si>
    <t>Aether Industries Limited</t>
  </si>
  <si>
    <t>INE0BWX01014</t>
  </si>
  <si>
    <t>BLTE01</t>
  </si>
  <si>
    <t>Swiggy Limited</t>
  </si>
  <si>
    <t>INE00H001014</t>
  </si>
  <si>
    <t>SUCH02</t>
  </si>
  <si>
    <t>Sudarshan Chemical Industries Limited</t>
  </si>
  <si>
    <t>INE659A01023</t>
  </si>
  <si>
    <t>VMML01</t>
  </si>
  <si>
    <t>Vishal Mega Mart Limited</t>
  </si>
  <si>
    <t>INE01EA01019</t>
  </si>
  <si>
    <t>STBL01</t>
  </si>
  <si>
    <t>Onesource Specialty Pharma Limited</t>
  </si>
  <si>
    <t>INE013P01021</t>
  </si>
  <si>
    <t>PREE01L</t>
  </si>
  <si>
    <t>INE0BS701011</t>
  </si>
  <si>
    <t>ARVF01</t>
  </si>
  <si>
    <t>Arvind Fashions Limited</t>
  </si>
  <si>
    <t>INE955V01021</t>
  </si>
  <si>
    <t>AJAX01</t>
  </si>
  <si>
    <t>Ajax Engineering Limited</t>
  </si>
  <si>
    <t>INE274Y01021</t>
  </si>
  <si>
    <t>PGEL02</t>
  </si>
  <si>
    <t>PG Electroplast Limited</t>
  </si>
  <si>
    <t>INE457L01029</t>
  </si>
  <si>
    <t>DHAN02</t>
  </si>
  <si>
    <t>Dhanuka Agritech Limited</t>
  </si>
  <si>
    <t>INE435G01025</t>
  </si>
  <si>
    <t>PNGJ01</t>
  </si>
  <si>
    <t>P N Gadgil Jewellers Limited</t>
  </si>
  <si>
    <t>INE953R01016</t>
  </si>
  <si>
    <t>CEIG01</t>
  </si>
  <si>
    <t>Ceigall India Ltd</t>
  </si>
  <si>
    <t>INE0AG901020</t>
  </si>
  <si>
    <t>PREE01</t>
  </si>
  <si>
    <t>Premier Energies Limited</t>
  </si>
  <si>
    <t>Derivatives</t>
  </si>
  <si>
    <t>Index / Stock Options</t>
  </si>
  <si>
    <t>EP27MA252800C</t>
  </si>
  <si>
    <t>Mahindra &amp; Mahindra Limited 2800 Call March 2025 Option</t>
  </si>
  <si>
    <t>FX27MA251260C</t>
  </si>
  <si>
    <t>Reliance Industries Limited 1260 Call March 2025 Option</t>
  </si>
  <si>
    <t>Money Market Instruments</t>
  </si>
  <si>
    <t>Treasury Bill</t>
  </si>
  <si>
    <t>TBIL2451</t>
  </si>
  <si>
    <t>91 Days Tbill (MD 28/03/2025)</t>
  </si>
  <si>
    <t>IN002024X383</t>
  </si>
  <si>
    <t>Interest Rate Swaps</t>
  </si>
  <si>
    <t>IRS1777282</t>
  </si>
  <si>
    <t>Interest Rate Swaps Pay Fix Receive Floating -ICISECPD (29/01/2030) (FV 7500 Lacs)</t>
  </si>
  <si>
    <t>EXIM736</t>
  </si>
  <si>
    <t>7.1% Export Import Bank of India (18/03/2026) **</t>
  </si>
  <si>
    <t>INE514E08GA6</t>
  </si>
  <si>
    <t>GOI5713</t>
  </si>
  <si>
    <t>7.1% Government of India (08/04/2034)</t>
  </si>
  <si>
    <t>IN0020240019</t>
  </si>
  <si>
    <t>GOI5228</t>
  </si>
  <si>
    <t>7.18% Government of India (14/08/2033)</t>
  </si>
  <si>
    <t>IN0020230085</t>
  </si>
  <si>
    <t>NBAR787</t>
  </si>
  <si>
    <t>7.64% National Bank For Agriculture and Rural Development (06/12/2029) **</t>
  </si>
  <si>
    <t>INE261F08EJ7</t>
  </si>
  <si>
    <t>ICRA AAA</t>
  </si>
  <si>
    <t>SIDB472</t>
  </si>
  <si>
    <t>7.11% Small Industries Dev Bank of India (27/02/2026)</t>
  </si>
  <si>
    <t>INE556F08KB4</t>
  </si>
  <si>
    <t>HDFB916</t>
  </si>
  <si>
    <t>7.75% HDFC Bank Limited (13/06/2033) **</t>
  </si>
  <si>
    <t>INE040A08AF2</t>
  </si>
  <si>
    <t>NHBA335</t>
  </si>
  <si>
    <t>7.29% National Housing Bank (04/07/2031) **</t>
  </si>
  <si>
    <t>INE557F08GC8</t>
  </si>
  <si>
    <t>IND AAA</t>
  </si>
  <si>
    <t>NHBA329</t>
  </si>
  <si>
    <t>7.59% National Housing Bank (14/07/2027) **</t>
  </si>
  <si>
    <t>INE557F08FY4</t>
  </si>
  <si>
    <t>RECL454</t>
  </si>
  <si>
    <t>7.59% REC Limited (31/05/2027) **</t>
  </si>
  <si>
    <t>INE020B08FA2</t>
  </si>
  <si>
    <t>RECL428</t>
  </si>
  <si>
    <t>7.56% REC Limited (30/06/2026) **</t>
  </si>
  <si>
    <t>INE020B08ED9</t>
  </si>
  <si>
    <t>HDFB905</t>
  </si>
  <si>
    <t>7.7% HDFC Bank Limited (18/11/2025)</t>
  </si>
  <si>
    <t>INE040A08641</t>
  </si>
  <si>
    <t>NBAR780</t>
  </si>
  <si>
    <t>7.70% National Bank For Agriculture and Rural Development (30/09/2027) **</t>
  </si>
  <si>
    <t>INE261F08EI9</t>
  </si>
  <si>
    <t>NHBA331</t>
  </si>
  <si>
    <t>7.59% National Housing Bank (08/09/2027) **</t>
  </si>
  <si>
    <t>INE557F08FZ1</t>
  </si>
  <si>
    <t>INBK359</t>
  </si>
  <si>
    <t>6.18% Indian Bank (13/01/2031) **</t>
  </si>
  <si>
    <t>INE562A08081</t>
  </si>
  <si>
    <t>SIDB570</t>
  </si>
  <si>
    <t>7.47% Small Industries Dev Bank of India (05/09/2029) **</t>
  </si>
  <si>
    <t>INE556F08KR0</t>
  </si>
  <si>
    <t>IRLY371</t>
  </si>
  <si>
    <t>7.23% Indian Railway Finance Corporation Limited (15/10/2026) **</t>
  </si>
  <si>
    <t>INE053F08304</t>
  </si>
  <si>
    <t>SIDB591</t>
  </si>
  <si>
    <t>7.42% Small Industries Dev Bank of India (12/03/2029) **</t>
  </si>
  <si>
    <t>INE556F08KW0</t>
  </si>
  <si>
    <t>SIDB573</t>
  </si>
  <si>
    <t>7.34% Small Industries Dev Bank of India (26/02/2029) **</t>
  </si>
  <si>
    <t>INE556F08KS8</t>
  </si>
  <si>
    <t>POWF534</t>
  </si>
  <si>
    <t>7.27% Power Finance Corporation Limited (15/10/2031) **</t>
  </si>
  <si>
    <t>INE134E08ND3</t>
  </si>
  <si>
    <t>SBAI203</t>
  </si>
  <si>
    <t>6.24% State Bank of India (20/09/2030)</t>
  </si>
  <si>
    <t>INE062A08256</t>
  </si>
  <si>
    <t>SIDB488</t>
  </si>
  <si>
    <t>7.54% Small Industries Dev Bank of India (12/01/2026) **</t>
  </si>
  <si>
    <t>INE556F08KF5</t>
  </si>
  <si>
    <t>HDBF305</t>
  </si>
  <si>
    <t>HDB Financial Services Limited (13/01/2026) (ZCB) **</t>
  </si>
  <si>
    <t>INE756I07EK0</t>
  </si>
  <si>
    <t>HDFB887</t>
  </si>
  <si>
    <t>5.78% HDFC Bank Limited (25/11/2025) **</t>
  </si>
  <si>
    <t>INE040A08856</t>
  </si>
  <si>
    <t>SBAI204</t>
  </si>
  <si>
    <t>5.83% State Bank of India (25/10/2030) **</t>
  </si>
  <si>
    <t>INE062A08264</t>
  </si>
  <si>
    <t>POWF529</t>
  </si>
  <si>
    <t>7.55% Power Finance Corporation Limited (15/04/2027) **</t>
  </si>
  <si>
    <t>INE134E08MZ8</t>
  </si>
  <si>
    <t>NBAR796</t>
  </si>
  <si>
    <t>7.44% National Bank For Agriculture and Rural Development (24/02/2028) **</t>
  </si>
  <si>
    <t>INE261F08EK5</t>
  </si>
  <si>
    <t>POWF497</t>
  </si>
  <si>
    <t>7.58% Power Finance Corporation Limited (15/01/2026)</t>
  </si>
  <si>
    <t>INE134E08LZ0</t>
  </si>
  <si>
    <t>NBAR803</t>
  </si>
  <si>
    <t>7.40 % National Bank For Agriculture and Rural Development (29/04/2030) **</t>
  </si>
  <si>
    <t>INE261F08EL3</t>
  </si>
  <si>
    <t>TCHF375</t>
  </si>
  <si>
    <t>7.8% Tata Capital Housing Finance Limited (05/08/2027) **</t>
  </si>
  <si>
    <t>INE033L07HU0</t>
  </si>
  <si>
    <t>GOI5379</t>
  </si>
  <si>
    <t>7.32% Government of India (13/11/2030)</t>
  </si>
  <si>
    <t>IN0020230135</t>
  </si>
  <si>
    <t>MMFS1188</t>
  </si>
  <si>
    <t>8.18% Mahindra &amp; Mahindra Financial Services Limited (31/05/2029) **</t>
  </si>
  <si>
    <t>INE774D07VF8</t>
  </si>
  <si>
    <t>GOI6156</t>
  </si>
  <si>
    <t>6.79% Government of India (07/10/2034)</t>
  </si>
  <si>
    <t>IN0020240126</t>
  </si>
  <si>
    <t>NBAR772</t>
  </si>
  <si>
    <t>7.62% National Bank For Agriculture and Rural Development (10/05/2029) **</t>
  </si>
  <si>
    <t>INE261F08EH1</t>
  </si>
  <si>
    <t>HDBF319</t>
  </si>
  <si>
    <t>8.0736% HDB Financial Services Limited (17/04/2026) **</t>
  </si>
  <si>
    <t>INE756I07EP9</t>
  </si>
  <si>
    <t>RECL465</t>
  </si>
  <si>
    <t>7.34% REC Limited (30/04/2030) **</t>
  </si>
  <si>
    <t>INE020B08FL9</t>
  </si>
  <si>
    <t>GOI4976</t>
  </si>
  <si>
    <t>7.26% Government of India (06/02/2033)</t>
  </si>
  <si>
    <t>IN0020220151</t>
  </si>
  <si>
    <t>BAFL912</t>
  </si>
  <si>
    <t>7.93% Bajaj Finance Limited (02/05/2034) **</t>
  </si>
  <si>
    <t>INE296A07SY5</t>
  </si>
  <si>
    <t>BHFL108</t>
  </si>
  <si>
    <t>7.85% Bajaj Housing Finance Limited (01/09/2028) **</t>
  </si>
  <si>
    <t>INE377Y07433</t>
  </si>
  <si>
    <t>NBAR741</t>
  </si>
  <si>
    <t>7.8% National Bank For Agriculture and Rural Development (15/03/2027)</t>
  </si>
  <si>
    <t>INE261F08EF5</t>
  </si>
  <si>
    <t>RECL451</t>
  </si>
  <si>
    <t>7.64% REC Limited (30/04/2027) **</t>
  </si>
  <si>
    <t>INE020B08EX7</t>
  </si>
  <si>
    <t>NXST22</t>
  </si>
  <si>
    <t>7.6937% Nexus Select Trust - REIT (28/05/2027) **</t>
  </si>
  <si>
    <t>INE0NDH07043</t>
  </si>
  <si>
    <t>POWF542</t>
  </si>
  <si>
    <t>7.38% Power Finance Corporation Limited (15/01/2032) **</t>
  </si>
  <si>
    <t>INE134E08NM4</t>
  </si>
  <si>
    <t>RECL433</t>
  </si>
  <si>
    <t>7.51% REC Limited (31/07/2026) **</t>
  </si>
  <si>
    <t>INE020B08EI8</t>
  </si>
  <si>
    <t>POWF537</t>
  </si>
  <si>
    <t>7.40% Power Finance Corporation Limited (15/01/2030) **</t>
  </si>
  <si>
    <t>INE134E08NH4</t>
  </si>
  <si>
    <t>NBAR719</t>
  </si>
  <si>
    <t>7.50% National Bank For Agriculture and Rural Development (31/08/2026) **</t>
  </si>
  <si>
    <t>INE261F08EA6</t>
  </si>
  <si>
    <t>NBAR805</t>
  </si>
  <si>
    <t>7.53% National Bank For Agriculture and Rural Development (24/03/2028)</t>
  </si>
  <si>
    <t>INE261F08EM1</t>
  </si>
  <si>
    <t>TCHF381</t>
  </si>
  <si>
    <t>8% Tata Capital Housing Finance Limited (03/11/2027) **</t>
  </si>
  <si>
    <t>INE033L07HY2</t>
  </si>
  <si>
    <t>EXIM761</t>
  </si>
  <si>
    <t>7.45% Export Import Bank of India (12/04/2028) **</t>
  </si>
  <si>
    <t>INE514E08GB4</t>
  </si>
  <si>
    <t>RECL449</t>
  </si>
  <si>
    <t>7.71% REC Limited (26/02/2027) **</t>
  </si>
  <si>
    <t>INE020B08EW9</t>
  </si>
  <si>
    <t>EXIM794</t>
  </si>
  <si>
    <t>7.35% Export Import Bank of India (27/07/2028) **</t>
  </si>
  <si>
    <t>INE514E08GE8</t>
  </si>
  <si>
    <t>RECL461</t>
  </si>
  <si>
    <t>7.56% REC Limited (31/08/2027) **</t>
  </si>
  <si>
    <t>INE020B08FF1</t>
  </si>
  <si>
    <t>NBAR701</t>
  </si>
  <si>
    <t>7.58% National Bank For Agriculture and Rural Development (31/07/2026) **</t>
  </si>
  <si>
    <t>INE261F08DX0</t>
  </si>
  <si>
    <t>IRLY303</t>
  </si>
  <si>
    <t>7.27% Indian Railway Finance Corporation Limited (15/06/2027) **</t>
  </si>
  <si>
    <t>INE053F07AB5</t>
  </si>
  <si>
    <t>BHFL123</t>
  </si>
  <si>
    <t>7.56% Bajaj Housing Finance Limited (04/10/2034) **</t>
  </si>
  <si>
    <t>INE377Y07516</t>
  </si>
  <si>
    <t>HDFB886</t>
  </si>
  <si>
    <t>6.43% HDFC Bank Limited (29/09/2025)</t>
  </si>
  <si>
    <t>INE040A08849</t>
  </si>
  <si>
    <t>NBAR747</t>
  </si>
  <si>
    <t>7.68% National Bank For Agriculture and Rural Development (30/04/2029)</t>
  </si>
  <si>
    <t>INE261F08EG3</t>
  </si>
  <si>
    <t>NHBA322</t>
  </si>
  <si>
    <t>7.4% National Housing Bank (16/07/2026)</t>
  </si>
  <si>
    <t>INE557F08FS6</t>
  </si>
  <si>
    <t>GOI6468</t>
  </si>
  <si>
    <t>7.18% Maharashtra State Development Loans (27/02/2038)</t>
  </si>
  <si>
    <t>IN2220240450</t>
  </si>
  <si>
    <t>GOI5196</t>
  </si>
  <si>
    <t>7.18% Government of India (24/07/2037)</t>
  </si>
  <si>
    <t>IN0020230077</t>
  </si>
  <si>
    <t>HDBF329</t>
  </si>
  <si>
    <t>8.3439% HDB Financial Services Limited (05/07/2027) **</t>
  </si>
  <si>
    <t>INE756I07EZ8</t>
  </si>
  <si>
    <t>SIDB479</t>
  </si>
  <si>
    <t>7.23% Small Industries Dev Bank of India (09/03/2026) **</t>
  </si>
  <si>
    <t>INE556F08KC2</t>
  </si>
  <si>
    <t>GOI2936</t>
  </si>
  <si>
    <t>4.7% Government of India (22/09/2033)</t>
  </si>
  <si>
    <t>IN0020200120</t>
  </si>
  <si>
    <t>HDFB912</t>
  </si>
  <si>
    <t>7.80% HDFC Bank Limited (03/05/2033) **</t>
  </si>
  <si>
    <t>INE040A08666</t>
  </si>
  <si>
    <t>GOI1575</t>
  </si>
  <si>
    <t>8.18% Haryana Uday Bond (15/06/2026)</t>
  </si>
  <si>
    <t>IN1620160052</t>
  </si>
  <si>
    <t>IGIF43</t>
  </si>
  <si>
    <t>7.88% IndiGrid Infrastructure Trust (30/04/2029)</t>
  </si>
  <si>
    <t>INE219X07439</t>
  </si>
  <si>
    <t>HDFB934</t>
  </si>
  <si>
    <t>7.71% HDFC Bank Limited (20/12/2033) **</t>
  </si>
  <si>
    <t>INE040A08AJ4</t>
  </si>
  <si>
    <t>HDBF325</t>
  </si>
  <si>
    <t>8.3324% HDB Financial Services Limited (10/05/2027) **</t>
  </si>
  <si>
    <t>INE756I07EY1</t>
  </si>
  <si>
    <t>RECL331</t>
  </si>
  <si>
    <t>7.70% REC Limited (10/12/2027) **</t>
  </si>
  <si>
    <t>INE020B08AQ9</t>
  </si>
  <si>
    <t>POWF526</t>
  </si>
  <si>
    <t>7.6% Power Finance Corporation Limited (13/04/2029) **</t>
  </si>
  <si>
    <t>INE134E08MX3</t>
  </si>
  <si>
    <t>POWF350</t>
  </si>
  <si>
    <t>8.03% Power Finance Corporation Limited (02/05/2026) **</t>
  </si>
  <si>
    <t>INE134E08IE1</t>
  </si>
  <si>
    <t>POWF507</t>
  </si>
  <si>
    <t>7.70% Power Finance Corporation Limited (15/09/2026) **</t>
  </si>
  <si>
    <t>INE134E08MK0</t>
  </si>
  <si>
    <t>NXST23</t>
  </si>
  <si>
    <t>7.7165% Nexus Select Trust - REIT (14/06/2028) **</t>
  </si>
  <si>
    <t>INE0NDH07035</t>
  </si>
  <si>
    <t>NUCL124</t>
  </si>
  <si>
    <t>7.25% Nuclear Power Corporation Of India Limited (15/12/2027) **</t>
  </si>
  <si>
    <t>INE206D08410</t>
  </si>
  <si>
    <t>HDBF304</t>
  </si>
  <si>
    <t>8.04% HDB Financial Services Limited (25/02/2026)</t>
  </si>
  <si>
    <t>INE756I07EL8</t>
  </si>
  <si>
    <t>RECL439</t>
  </si>
  <si>
    <t>7.64% REC Limited (30/06/2026)</t>
  </si>
  <si>
    <t>INE020B08EM0</t>
  </si>
  <si>
    <t>SIDB586</t>
  </si>
  <si>
    <t>7.48% Small Industries Dev Bank of India (24/05/2029) **</t>
  </si>
  <si>
    <t>INE556F08KV2</t>
  </si>
  <si>
    <t>RECL436</t>
  </si>
  <si>
    <t>7.44% REC Limited (30/04/2026) **</t>
  </si>
  <si>
    <t>INE020B08EL2</t>
  </si>
  <si>
    <t>POWF470</t>
  </si>
  <si>
    <t>6.5% Power Finance Corporation Limited (17/09/2025) **</t>
  </si>
  <si>
    <t>INE134E08LD7</t>
  </si>
  <si>
    <t>BHFL119</t>
  </si>
  <si>
    <t>8.1% Bajaj Housing Finance Limited (08/07/2027) **</t>
  </si>
  <si>
    <t>INE377Y07482</t>
  </si>
  <si>
    <t>SUHF262</t>
  </si>
  <si>
    <t>7.9% Sundaram Home Finance Limited (24/09/2027) **</t>
  </si>
  <si>
    <t>INE667F07IV3</t>
  </si>
  <si>
    <t>EXIM515</t>
  </si>
  <si>
    <t>8.18% Export Import Bank of India (07/12/2025) **</t>
  </si>
  <si>
    <t>INE514E08EU9</t>
  </si>
  <si>
    <t>NBAR680</t>
  </si>
  <si>
    <t>7.25% National Bank For Agriculture and Rural Development (01/08/2025) **</t>
  </si>
  <si>
    <t>INE261F08DQ4</t>
  </si>
  <si>
    <t>GOI6320</t>
  </si>
  <si>
    <t>6.79% Government of India (30/12/2031)</t>
  </si>
  <si>
    <t>IN0020240191</t>
  </si>
  <si>
    <t>GOI1430</t>
  </si>
  <si>
    <t>7.59% Government of India (11/01/2026)</t>
  </si>
  <si>
    <t>IN0020150093</t>
  </si>
  <si>
    <t>TCHF412</t>
  </si>
  <si>
    <t>7.86% Tata Capital Housing Finance Limited (21/09/2029)</t>
  </si>
  <si>
    <t>INE033L07IJ1</t>
  </si>
  <si>
    <t>BAFL926</t>
  </si>
  <si>
    <t>8.12% Bajaj Finance Limited (10/09/2027) **</t>
  </si>
  <si>
    <t>INE296A07TC9</t>
  </si>
  <si>
    <t>HDFB865</t>
  </si>
  <si>
    <t>8.32% HDFC Bank Limited (04/05/2026) **</t>
  </si>
  <si>
    <t>INE040A08468</t>
  </si>
  <si>
    <t>SIDB534</t>
  </si>
  <si>
    <t>7.79% Small Industries Dev Bank of India (19/04/2027) **</t>
  </si>
  <si>
    <t>INE556F08KK5</t>
  </si>
  <si>
    <t>LICH676</t>
  </si>
  <si>
    <t>7.9265% LIC Housing Finance Limited (14/07/2027)</t>
  </si>
  <si>
    <t>INE115A07QS3</t>
  </si>
  <si>
    <t>BAFL943</t>
  </si>
  <si>
    <t>7.7951% Bajaj Finance Limited (10/12/2027)</t>
  </si>
  <si>
    <t>INE296A07TF2</t>
  </si>
  <si>
    <t>KOMP1682</t>
  </si>
  <si>
    <t>7.9% Kotak Mahindra Prime Limited (13/01/2026) **</t>
  </si>
  <si>
    <t>INE916DA7SB4</t>
  </si>
  <si>
    <t>POWF386</t>
  </si>
  <si>
    <t>7.44% Power Finance Corporation Limited (11/06/2027) **</t>
  </si>
  <si>
    <t>INE134E08JC3</t>
  </si>
  <si>
    <t>POWF374</t>
  </si>
  <si>
    <t>7.10% Power Finance Corporation Limited (11/01/2027) **</t>
  </si>
  <si>
    <t>INE134E08IP7</t>
  </si>
  <si>
    <t>GOI1479</t>
  </si>
  <si>
    <t>8.53% Tamil Nadu State Development Loans (09/03/2026)</t>
  </si>
  <si>
    <t>IN3120150211</t>
  </si>
  <si>
    <t>GOI3006</t>
  </si>
  <si>
    <t>8.04% Chattisgarh State Development Loans (20/03/2026)</t>
  </si>
  <si>
    <t>IN3520180131</t>
  </si>
  <si>
    <t>GOI1409</t>
  </si>
  <si>
    <t>8.22% Tamil Nadu State Development Loans (09/12/2025)</t>
  </si>
  <si>
    <t>IN3120150153</t>
  </si>
  <si>
    <t>ENAM264</t>
  </si>
  <si>
    <t>8.30% Axis Finance Limited (26/12/2025) **</t>
  </si>
  <si>
    <t>INE891K07911</t>
  </si>
  <si>
    <t>POWF167</t>
  </si>
  <si>
    <t>8.90% Power Finance Corporation Limited (15/03/2025) **</t>
  </si>
  <si>
    <t>INE134E08CS4</t>
  </si>
  <si>
    <t>GOI3639</t>
  </si>
  <si>
    <t>5.74% Government of India (15/11/2026)</t>
  </si>
  <si>
    <t>IN0020210186</t>
  </si>
  <si>
    <t>GOI2462</t>
  </si>
  <si>
    <t>5.79% Government of India (11/05/2030)</t>
  </si>
  <si>
    <t>IN0020200070</t>
  </si>
  <si>
    <t>GOI3103</t>
  </si>
  <si>
    <t>5.63% Government of India (12/04/2026)</t>
  </si>
  <si>
    <t>IN0020210012</t>
  </si>
  <si>
    <t>GOI6226</t>
  </si>
  <si>
    <t>6.92% Government of India (18/11/2039)</t>
  </si>
  <si>
    <t>IN0020240134</t>
  </si>
  <si>
    <t>GOI2771</t>
  </si>
  <si>
    <t>5.9% Telangana State Development Loans (27/05/2025)</t>
  </si>
  <si>
    <t>IN4520200077</t>
  </si>
  <si>
    <t>SIDB465</t>
  </si>
  <si>
    <t>7.15% Small Industries Dev Bank of India (02/06/2025) **</t>
  </si>
  <si>
    <t>INE556F08JY8</t>
  </si>
  <si>
    <t>GOI2122</t>
  </si>
  <si>
    <t>8.72% Tamilnadu State Development Loans (19/09/2026)</t>
  </si>
  <si>
    <t>IN3120180127</t>
  </si>
  <si>
    <t>MMFS1184</t>
  </si>
  <si>
    <t>8.25% Mahindra &amp; Mahindra Financial Services Limited (25/03/2027) **</t>
  </si>
  <si>
    <t>INE774D07VE1</t>
  </si>
  <si>
    <t>KMIL458</t>
  </si>
  <si>
    <t>Kotak Mahindra Investments Limited (29/01/2026) (ZCB) **</t>
  </si>
  <si>
    <t>INE975F07HV2</t>
  </si>
  <si>
    <t>Certificate of Deposit</t>
  </si>
  <si>
    <t>UNBI421</t>
  </si>
  <si>
    <t>Union Bank of India (13/05/2025)</t>
  </si>
  <si>
    <t>INE692A16IS9</t>
  </si>
  <si>
    <t>IND A1+</t>
  </si>
  <si>
    <t>CANB1005</t>
  </si>
  <si>
    <t>Canara Bank (03/09/2025)</t>
  </si>
  <si>
    <t>INE476A16ZA9</t>
  </si>
  <si>
    <t>CRISIL A1+</t>
  </si>
  <si>
    <t>Alternative Investment Fund Units</t>
  </si>
  <si>
    <t>CDMD50ME</t>
  </si>
  <si>
    <t>SBI - Corporate Debt Market Development Fund (CDMDF) - Class A2</t>
  </si>
  <si>
    <t>INF0RQ622028</t>
  </si>
  <si>
    <t>ZCB - Zero Coupon Bond</t>
  </si>
  <si>
    <t>Benchmark Name - NIFTY BANKING &amp; PSU DEBT INDEX A-II</t>
  </si>
  <si>
    <t>Benchmark Name - NIFTY BANK TRI</t>
  </si>
  <si>
    <t>Benchmark Name - BSE SENSEX TRI</t>
  </si>
  <si>
    <t>GOI5731</t>
  </si>
  <si>
    <t>7.49% Tamilnadu State Development Loans (24/04/2034)</t>
  </si>
  <si>
    <t>IN3120240038</t>
  </si>
  <si>
    <t>GOI4457</t>
  </si>
  <si>
    <t>7.72% Maharashtra State Development Loans (25/05/2034)</t>
  </si>
  <si>
    <t>IN2220220072</t>
  </si>
  <si>
    <t>GOI5706</t>
  </si>
  <si>
    <t>7.42% Tamilnadu State Development Loans (03/04/2034)</t>
  </si>
  <si>
    <t>IN3120240012</t>
  </si>
  <si>
    <t>GOI5585</t>
  </si>
  <si>
    <t>7.44% Karnataka State Development Loans (28/02/2034)</t>
  </si>
  <si>
    <t>IN1920230274</t>
  </si>
  <si>
    <t>GOI5825</t>
  </si>
  <si>
    <t>7.44% Tamilnadu State Development Loans (05/06/2034)</t>
  </si>
  <si>
    <t>IN3120240103</t>
  </si>
  <si>
    <t>GOI4473</t>
  </si>
  <si>
    <t>7.9% Andhra Pradesh State Development Loans (01/06/2034)</t>
  </si>
  <si>
    <t>IN1020220167</t>
  </si>
  <si>
    <t>Benchmark Name - CRISIL IBX SDL INDEX - JUNE 2034</t>
  </si>
  <si>
    <t>TCFS681</t>
  </si>
  <si>
    <t>8.285% Tata Capital Limited (10/05/2027) **</t>
  </si>
  <si>
    <t>INE976I07CT9</t>
  </si>
  <si>
    <t>BGFL1093</t>
  </si>
  <si>
    <t>8.33% Aditya Birla Finance Limited (19/05/2027) **</t>
  </si>
  <si>
    <t>INE860H07IY4</t>
  </si>
  <si>
    <t>KOMP739</t>
  </si>
  <si>
    <t>8.12% Kotak Mahindra Prime Limited (21/06/2027) **</t>
  </si>
  <si>
    <t>INE916DA7SU4</t>
  </si>
  <si>
    <t>SUFI749</t>
  </si>
  <si>
    <t>8.12% Sundaram Finance Limited (21/06/2027) **</t>
  </si>
  <si>
    <t>INE660A07RT4</t>
  </si>
  <si>
    <t>LTFL700</t>
  </si>
  <si>
    <t>8.24% L&amp;T Finance Limited (16/06/2027) **</t>
  </si>
  <si>
    <t>INE498L07038</t>
  </si>
  <si>
    <t>KMIL480</t>
  </si>
  <si>
    <t>8.1929% Kotak Mahindra Investments Limited (28/01/2027) **</t>
  </si>
  <si>
    <t>INE975F07IP2</t>
  </si>
  <si>
    <t>BAFL883</t>
  </si>
  <si>
    <t>8.1% Bajaj Finance Limited (08/01/2027) **</t>
  </si>
  <si>
    <t>INE296A07SR9</t>
  </si>
  <si>
    <t>BAFL906</t>
  </si>
  <si>
    <t>8.1167% Bajaj Finance Limited (10/05/2027) **</t>
  </si>
  <si>
    <t>INE296A07SX7</t>
  </si>
  <si>
    <t>ENAM282</t>
  </si>
  <si>
    <t>8.35% Axis Finance Limited (07/05/2027) **</t>
  </si>
  <si>
    <t>INE891K07952</t>
  </si>
  <si>
    <t>KOMP1694</t>
  </si>
  <si>
    <t>8.225% Kotak Mahindra Prime Limited (21/04/2027) **</t>
  </si>
  <si>
    <t>INE916DA7SO7</t>
  </si>
  <si>
    <t>GOI4485</t>
  </si>
  <si>
    <t>7.38% Government of India (20/06/2027)</t>
  </si>
  <si>
    <t>IN0020220037</t>
  </si>
  <si>
    <t>KMIL483</t>
  </si>
  <si>
    <t>8.3774% Kotak Mahindra Investments Limited (21/06/2027) **</t>
  </si>
  <si>
    <t>INE975F07IR8</t>
  </si>
  <si>
    <t>Benchmark Name - CRISIL IBX AAA NBFC INDEX - JUNE 2027</t>
  </si>
  <si>
    <t>Benchmark Name - NIFTY INDIA CONSUMPTION TRI INDEX</t>
  </si>
  <si>
    <t>HDBF303</t>
  </si>
  <si>
    <t>7.65% HDB Financial Services Limited (10/09/2027) **</t>
  </si>
  <si>
    <t>INE756I07EJ2</t>
  </si>
  <si>
    <t>SIDB553</t>
  </si>
  <si>
    <t>7.68% Small Industries Dev Bank of India (10/08/2027) **</t>
  </si>
  <si>
    <t>INE556F08KP4</t>
  </si>
  <si>
    <t>ENAM272</t>
  </si>
  <si>
    <t>8.29% Axis Finance Limited (19/08/2027) **</t>
  </si>
  <si>
    <t>INE891K07978</t>
  </si>
  <si>
    <t>POWF490</t>
  </si>
  <si>
    <t>7.15% Power Finance Corporation Limited (08/09/2027) **</t>
  </si>
  <si>
    <t>INE134E08LT3</t>
  </si>
  <si>
    <t>Benchmark Name - CRISIL-IBX AAA FINANCIAL SERVICES INDEX – SEP 2027</t>
  </si>
  <si>
    <t>CHOL06A</t>
  </si>
  <si>
    <t>Cholamandalam Investment and Finance Company Ltd (CCD)</t>
  </si>
  <si>
    <t>INE121A08PJ0</t>
  </si>
  <si>
    <t>NECH01</t>
  </si>
  <si>
    <t>Neogen Chemicals Limited</t>
  </si>
  <si>
    <t>INE136S01016</t>
  </si>
  <si>
    <t>CLIT01</t>
  </si>
  <si>
    <t>Capital Infra Trust</t>
  </si>
  <si>
    <t>INE0Z8Z23013</t>
  </si>
  <si>
    <t>BHHI01</t>
  </si>
  <si>
    <t>Indus Infra Trust</t>
  </si>
  <si>
    <t>INE0NHL23019</t>
  </si>
  <si>
    <t>SANE01</t>
  </si>
  <si>
    <t>Sansera Engineering Limited</t>
  </si>
  <si>
    <t>INE953O01021</t>
  </si>
  <si>
    <t>MTAR01</t>
  </si>
  <si>
    <t>MTAR Technologies Limited</t>
  </si>
  <si>
    <t>INE864I01014</t>
  </si>
  <si>
    <t>HYUN01</t>
  </si>
  <si>
    <t>Hyundai Motor India Ltd</t>
  </si>
  <si>
    <t>INE0V6F01027</t>
  </si>
  <si>
    <t>VATL01</t>
  </si>
  <si>
    <t>Voltamp Transformers Limited</t>
  </si>
  <si>
    <t>INE540H01012</t>
  </si>
  <si>
    <t>GOI5728</t>
  </si>
  <si>
    <t>7.34% Government of India (22/04/2064)</t>
  </si>
  <si>
    <t>IN0020240035</t>
  </si>
  <si>
    <t>GOI5152</t>
  </si>
  <si>
    <t>7.3% Government of India (19/06/2053)</t>
  </si>
  <si>
    <t>IN0020230051</t>
  </si>
  <si>
    <t>BHAT68</t>
  </si>
  <si>
    <t>9% Bharti Telecom Limited (04/12/2028) **</t>
  </si>
  <si>
    <t>INE403D08199</t>
  </si>
  <si>
    <t>CRISIL AA+</t>
  </si>
  <si>
    <t>POWF498</t>
  </si>
  <si>
    <t>7.64% Power Finance Corporation Limited (22/02/2033) **</t>
  </si>
  <si>
    <t>INE134E08MA1</t>
  </si>
  <si>
    <t>SBAI201</t>
  </si>
  <si>
    <t>6.8% State Bank of India (21/08/2035) **</t>
  </si>
  <si>
    <t>INE062A08231</t>
  </si>
  <si>
    <t>GOI5137</t>
  </si>
  <si>
    <t>7.25% Government of India (12/06/2063)</t>
  </si>
  <si>
    <t>IN0020230044</t>
  </si>
  <si>
    <t>SUCL21</t>
  </si>
  <si>
    <t>8.65% TVS Holdings Limited (07/06/2029) **</t>
  </si>
  <si>
    <t>INE105A08022</t>
  </si>
  <si>
    <t>RSVP23</t>
  </si>
  <si>
    <t>10.18% Renserv Global Private Limited (25/04/2025) **</t>
  </si>
  <si>
    <t>INE0AY207053</t>
  </si>
  <si>
    <t>CARE A+(CE)</t>
  </si>
  <si>
    <t>GOI3528</t>
  </si>
  <si>
    <t>6.1% Government of India (12/07/2031)</t>
  </si>
  <si>
    <t>IN0020210095</t>
  </si>
  <si>
    <t>GOI2484</t>
  </si>
  <si>
    <t>6.19% Government of India (16/09/2034)</t>
  </si>
  <si>
    <t>IN0020200096</t>
  </si>
  <si>
    <t>GOI2249</t>
  </si>
  <si>
    <t>7.57% Government of India (17/06/2033)</t>
  </si>
  <si>
    <t>IN0020190065</t>
  </si>
  <si>
    <t>#YTM as provided by valuation agencies for debt component</t>
  </si>
  <si>
    <t>Benchmark Name - NIFTY 50 HYBRID COMPOSITE DEBT 65:35 INDEX</t>
  </si>
  <si>
    <t>GOI5077</t>
  </si>
  <si>
    <t>7.06% Government of India (10/04/2028)</t>
  </si>
  <si>
    <t>IN0020230010</t>
  </si>
  <si>
    <t>GOI2041</t>
  </si>
  <si>
    <t>8.05% Tamilnadu State Development Loans (18/04/2028)</t>
  </si>
  <si>
    <t>IN3120180010</t>
  </si>
  <si>
    <t>GOI2089</t>
  </si>
  <si>
    <t>8.15% Tamil Nadu State Development Loans (09/05/2028)</t>
  </si>
  <si>
    <t>IN3120180036</t>
  </si>
  <si>
    <t>GOI2008</t>
  </si>
  <si>
    <t>8.44% Rajasthan State Development Loans (07/03/2028)</t>
  </si>
  <si>
    <t>IN2920170189</t>
  </si>
  <si>
    <t>GOI4096</t>
  </si>
  <si>
    <t>8.16% Rajasthan State Development Loans (09/05/2028)</t>
  </si>
  <si>
    <t>IN2920180030</t>
  </si>
  <si>
    <t>GOI2039</t>
  </si>
  <si>
    <t>8% Kerala State Development Loans (11/04/2028)</t>
  </si>
  <si>
    <t>IN2020180013</t>
  </si>
  <si>
    <t>GOI1973</t>
  </si>
  <si>
    <t>7.17% Government of India (08/01/2028)</t>
  </si>
  <si>
    <t>IN0020170174</t>
  </si>
  <si>
    <t>Benchmark Name - CRISIL IBX 50:50 GILT PLUS SDL - JUNE 2028 INDEX</t>
  </si>
  <si>
    <t>GOI1976</t>
  </si>
  <si>
    <t>7.33% Maharashtra State Development Loans (13/09/2027)</t>
  </si>
  <si>
    <t>IN2220170103</t>
  </si>
  <si>
    <t>GOI2849</t>
  </si>
  <si>
    <t>7.23% Tamilnadu State Development Loans (14/06/2027)</t>
  </si>
  <si>
    <t>IN3120170045</t>
  </si>
  <si>
    <t>Benchmark Name - CRISIL IBX 50:50 GILT PLUS SDL INDEX - SEPTEMBER 2027</t>
  </si>
  <si>
    <t>IRS1338072</t>
  </si>
  <si>
    <t>Interest Rate Swaps Pay Floating Receive Fix -HSBC BANK (21/03/2029) (FV 2500 Lacs)</t>
  </si>
  <si>
    <t>IRS1646495</t>
  </si>
  <si>
    <t>Interest Rate Swaps Pay Floating Receive Fix -HSBC BANK (07/11/2029) (FV 2500 Lacs)</t>
  </si>
  <si>
    <t>KHML20</t>
  </si>
  <si>
    <t>8% Kohima-Mariani Transmission Limited (30/06/2027) **</t>
  </si>
  <si>
    <t>INE483Z08012</t>
  </si>
  <si>
    <t>SUMM27</t>
  </si>
  <si>
    <t>7.89% Summit Digitel Infrastructure Limited (30/04/2029) **</t>
  </si>
  <si>
    <t>INE507T07138</t>
  </si>
  <si>
    <t>IGIF45</t>
  </si>
  <si>
    <t>7.87% IndiGrid Infrastructure Trust (24/02/2027) **</t>
  </si>
  <si>
    <t>INE219X07454</t>
  </si>
  <si>
    <t>SUMM21</t>
  </si>
  <si>
    <t>6.59% Summit Digitel Infrastructure Limited (16/06/2026) **</t>
  </si>
  <si>
    <t>INE507T07062</t>
  </si>
  <si>
    <t>SIDB543</t>
  </si>
  <si>
    <t>7.75% Small Industries Dev Bank of India (10/06/2027) **</t>
  </si>
  <si>
    <t>INE556F08KN9</t>
  </si>
  <si>
    <t>MMFS1194</t>
  </si>
  <si>
    <t>8.01% Mahindra &amp; Mahindra Financial Services Limited (24/12/2027) **</t>
  </si>
  <si>
    <t>INE774D07VG6</t>
  </si>
  <si>
    <t>GOI3734</t>
  </si>
  <si>
    <t>6.54% Government of India (17/01/2032)</t>
  </si>
  <si>
    <t>IN0020210244</t>
  </si>
  <si>
    <t>SIDB579</t>
  </si>
  <si>
    <t>7.51% Small Industries Dev Bank of India (12/06/2028) **</t>
  </si>
  <si>
    <t>INE556F08KU4</t>
  </si>
  <si>
    <t>RECL437</t>
  </si>
  <si>
    <t>7.46% REC Limited (30/06/2028) **</t>
  </si>
  <si>
    <t>INE020B08EK4</t>
  </si>
  <si>
    <t>SIDB536</t>
  </si>
  <si>
    <t>7.83% Small Industries Dev Bank of India (24/11/2028) **</t>
  </si>
  <si>
    <t>INE556F08KL3</t>
  </si>
  <si>
    <t>RECL431</t>
  </si>
  <si>
    <t>7.77% REC Limited (31/03/2028) **</t>
  </si>
  <si>
    <t>INE020B08EH0</t>
  </si>
  <si>
    <t>LARS419</t>
  </si>
  <si>
    <t>7.725% Larsen &amp; Toubro Limited (28/04/2028) **</t>
  </si>
  <si>
    <t>INE018A08BE9</t>
  </si>
  <si>
    <t>POWF462</t>
  </si>
  <si>
    <t>7.75% Power Finance Corporation Limited (11/06/2030) **</t>
  </si>
  <si>
    <t>INE134E08KV1</t>
  </si>
  <si>
    <t>IGIF42</t>
  </si>
  <si>
    <t>7.85% IndiGrid Infrastructure Trust (28/02/2028) **</t>
  </si>
  <si>
    <t>INE219X07363</t>
  </si>
  <si>
    <t>BAFL914</t>
  </si>
  <si>
    <t>7.82% Bajaj Finance Limited (31/01/2034) **</t>
  </si>
  <si>
    <t>INE296A07SV1</t>
  </si>
  <si>
    <t>BHFL125</t>
  </si>
  <si>
    <t>7.66% Bajaj Housing Finance Limited (20/03/2028) **</t>
  </si>
  <si>
    <t>INE377Y07532</t>
  </si>
  <si>
    <t>GOI6465</t>
  </si>
  <si>
    <t>7.2% Karnataka State Development Loans (27/08/2037)</t>
  </si>
  <si>
    <t>IN1920240281</t>
  </si>
  <si>
    <t>POWF541</t>
  </si>
  <si>
    <t>7.42% Power Finance Corporation Limited (15/04/2028)</t>
  </si>
  <si>
    <t>INE134E08NL6</t>
  </si>
  <si>
    <t>CIFI408</t>
  </si>
  <si>
    <t>8.68% Citicorp Finance India Limited (29/07/2026) (FRN) **</t>
  </si>
  <si>
    <t>INE915D08CX8</t>
  </si>
  <si>
    <t>HDBF302</t>
  </si>
  <si>
    <t>7.5% HDB Financial Services Limited (23/09/2025) **</t>
  </si>
  <si>
    <t>INE756I07EI4</t>
  </si>
  <si>
    <t>SUMM22</t>
  </si>
  <si>
    <t>7.4% Summit Digitel Infrastructure Limited (28/09/2028) **</t>
  </si>
  <si>
    <t>INE507T07070</t>
  </si>
  <si>
    <t>TCHF351</t>
  </si>
  <si>
    <t>6.50% Tata Capital Housing Finance Limited (15/06/2026) **</t>
  </si>
  <si>
    <t>INE033L07HF1</t>
  </si>
  <si>
    <t>TCHF371</t>
  </si>
  <si>
    <t>7.75% Tata Capital Housing Finance Limited (18/05/2027) **</t>
  </si>
  <si>
    <t>INE033L07HQ8</t>
  </si>
  <si>
    <t>PGCI455</t>
  </si>
  <si>
    <t>7.52% Power Grid Corporation of India Limited (23/03/2033) **</t>
  </si>
  <si>
    <t>INE752E08684</t>
  </si>
  <si>
    <t>PGCI458</t>
  </si>
  <si>
    <t>7.7% Power Grid Corporation of India Limited (12/10/2033) **</t>
  </si>
  <si>
    <t>INE752E08718</t>
  </si>
  <si>
    <t>BAFL891</t>
  </si>
  <si>
    <t>7.87% Bajaj Finance Limited (08/02/2034) **</t>
  </si>
  <si>
    <t>INE296A07SU3</t>
  </si>
  <si>
    <t>DMED32</t>
  </si>
  <si>
    <t>7.74% DME Development Limited (04/12/2038) **</t>
  </si>
  <si>
    <t>INE0J7Q07231</t>
  </si>
  <si>
    <t>NUCL133</t>
  </si>
  <si>
    <t>7.7% Nuclear Power Corporation Of India Limited (21/03/2038) **</t>
  </si>
  <si>
    <t>INE206D08501</t>
  </si>
  <si>
    <t>KOMP1691</t>
  </si>
  <si>
    <t>8.2% Kotak Mahindra Prime Limited (11/01/2027) **</t>
  </si>
  <si>
    <t>INE916DA7SN9</t>
  </si>
  <si>
    <t>POWF506</t>
  </si>
  <si>
    <t>7.77% Power Finance Corporation Limited (15/04/2028) **</t>
  </si>
  <si>
    <t>INE134E08MJ2</t>
  </si>
  <si>
    <t>SIDB566</t>
  </si>
  <si>
    <t>7.68% Small Industries Dev Bank of India (10/09/2027) **</t>
  </si>
  <si>
    <t>INE556F08KQ2</t>
  </si>
  <si>
    <t>RUPL50</t>
  </si>
  <si>
    <t>7.90% Jamnagar Utilities &amp; Power Private Limited (10/08/2028) **</t>
  </si>
  <si>
    <t>INE936D07182</t>
  </si>
  <si>
    <t>IRLY377</t>
  </si>
  <si>
    <t>7.57% Indian Railway Finance Corporation Limited (18/04/2029) **</t>
  </si>
  <si>
    <t>INE053F08353</t>
  </si>
  <si>
    <t>PIPE23</t>
  </si>
  <si>
    <t>7.96% Pipeline Infrastructure Private Limited (11/03/2027) **</t>
  </si>
  <si>
    <t>INE01XX07059</t>
  </si>
  <si>
    <t>POWF496</t>
  </si>
  <si>
    <t>7.59% Power Finance Corporation Limited (17/01/2028) **</t>
  </si>
  <si>
    <t>INE134E08LX5</t>
  </si>
  <si>
    <t>SIDB547</t>
  </si>
  <si>
    <t>7.68% Small Industries Dev Bank of India (09/07/2027) **</t>
  </si>
  <si>
    <t>INE556F08KO7</t>
  </si>
  <si>
    <t>GOI4749</t>
  </si>
  <si>
    <t>7.36% Government of India (12/03/2027)</t>
  </si>
  <si>
    <t>IN000327C055</t>
  </si>
  <si>
    <t>GOI4750</t>
  </si>
  <si>
    <t>7.36% Government of India (12/09/2027)</t>
  </si>
  <si>
    <t>IN000927C052</t>
  </si>
  <si>
    <t>PGCI453</t>
  </si>
  <si>
    <t>7.40% Power Grid Corporation of India Limited (17/02/2033) **</t>
  </si>
  <si>
    <t>INE752E08676</t>
  </si>
  <si>
    <t>SIDB525</t>
  </si>
  <si>
    <t>7.55% Small Industries Dev Bank of India (22/09/2026) **</t>
  </si>
  <si>
    <t>INE556F08KJ7</t>
  </si>
  <si>
    <t>GOI4658</t>
  </si>
  <si>
    <t>Government of India (19/03/2027)</t>
  </si>
  <si>
    <t>IN000327C048</t>
  </si>
  <si>
    <t>GOI3120</t>
  </si>
  <si>
    <t>6.76% Government of India (22/02/2027)</t>
  </si>
  <si>
    <t>IN000227C024</t>
  </si>
  <si>
    <t>HDFB829</t>
  </si>
  <si>
    <t>7.86% HDFC Bank Limited (02/12/2032) **</t>
  </si>
  <si>
    <t>INE040A08427</t>
  </si>
  <si>
    <t>BHFL122</t>
  </si>
  <si>
    <t>7.89% Bajaj Housing Finance Limited (14/07/2034)</t>
  </si>
  <si>
    <t>INE377Y07508</t>
  </si>
  <si>
    <t>IILD56</t>
  </si>
  <si>
    <t>7.5% India Infradebt Limited (30/06/2025) **</t>
  </si>
  <si>
    <t>INE537P07562</t>
  </si>
  <si>
    <t>GOI6103</t>
  </si>
  <si>
    <t>Government of India (05/08/2027)</t>
  </si>
  <si>
    <t>IN000827C039</t>
  </si>
  <si>
    <t>MAHT36</t>
  </si>
  <si>
    <t>7.80% Mahanagar Telephone Nigam Limited (07/11/2033) **</t>
  </si>
  <si>
    <t>INE153A08170</t>
  </si>
  <si>
    <t>IND AAA(CE)</t>
  </si>
  <si>
    <t>GOI6000</t>
  </si>
  <si>
    <t>Government of India (06/05/2028)</t>
  </si>
  <si>
    <t>IN000528C025</t>
  </si>
  <si>
    <t>GOI5358</t>
  </si>
  <si>
    <t>7.78% Bihar State Development Loans (01/11/2031)</t>
  </si>
  <si>
    <t>IN1320230106</t>
  </si>
  <si>
    <t>HDFB631</t>
  </si>
  <si>
    <t>8.44% HDFC Bank Limited (28/12/2028) **</t>
  </si>
  <si>
    <t>INE040A08393</t>
  </si>
  <si>
    <t>RECL397</t>
  </si>
  <si>
    <t>7.55% REC Limited (10/05/2030) **</t>
  </si>
  <si>
    <t>INE020B08CU7</t>
  </si>
  <si>
    <t>SIDB539</t>
  </si>
  <si>
    <t>7.79% Small Industries Dev Bank of India (14/05/2027) **</t>
  </si>
  <si>
    <t>INE556F08KM1</t>
  </si>
  <si>
    <t>IRLY375</t>
  </si>
  <si>
    <t>7.68% Indian Railway Finance Corporation Limited (24/11/2026) **</t>
  </si>
  <si>
    <t>INE053F08338</t>
  </si>
  <si>
    <t>GOI5081</t>
  </si>
  <si>
    <t>7.17% Government of India (17/04/2030)</t>
  </si>
  <si>
    <t>IN0020230036</t>
  </si>
  <si>
    <t>SIDB486</t>
  </si>
  <si>
    <t>7.47% Small Industries Dev Bank of India (25/11/2025) **</t>
  </si>
  <si>
    <t>INE556F08KE8</t>
  </si>
  <si>
    <t>GOI1530</t>
  </si>
  <si>
    <t>8.21% Haryana UDAY BOND(31/03/2026)</t>
  </si>
  <si>
    <t>IN1620150186</t>
  </si>
  <si>
    <t>POWF173</t>
  </si>
  <si>
    <t>8.7% Power Finance Corporation Limited (14/05/2025) **</t>
  </si>
  <si>
    <t>INE134E08CY2</t>
  </si>
  <si>
    <t>GOI4584</t>
  </si>
  <si>
    <t>7.26% Government of India (22/08/2032)</t>
  </si>
  <si>
    <t>IN0020220060</t>
  </si>
  <si>
    <t>GOI5336</t>
  </si>
  <si>
    <t>7.37% Government of India (23/10/2028)</t>
  </si>
  <si>
    <t>IN0020230101</t>
  </si>
  <si>
    <t>GOI3727</t>
  </si>
  <si>
    <t>7.29% Karnataka State Development Loans (12/01/2034)</t>
  </si>
  <si>
    <t>IN1920210250</t>
  </si>
  <si>
    <t>(c) Securitised Debt</t>
  </si>
  <si>
    <t>IUNT22</t>
  </si>
  <si>
    <t>India Universal Trust (20/09/2030) **</t>
  </si>
  <si>
    <t>INE16J715035</t>
  </si>
  <si>
    <t>IND AAA(SO)</t>
  </si>
  <si>
    <t>IUNT25</t>
  </si>
  <si>
    <t>India Universal Trust (21/11/2030) **</t>
  </si>
  <si>
    <t>INE1CBK15037</t>
  </si>
  <si>
    <t>CRISIL AAA(SO)</t>
  </si>
  <si>
    <t>IUNT21</t>
  </si>
  <si>
    <t>India Universal Trust (20/07/2027) **</t>
  </si>
  <si>
    <t>INE16J715027</t>
  </si>
  <si>
    <t>IUNT24</t>
  </si>
  <si>
    <t>India Universal Trust (21/11/2027) **</t>
  </si>
  <si>
    <t>INE1CBK15029</t>
  </si>
  <si>
    <t>CANB1019</t>
  </si>
  <si>
    <t>Canara Bank (15/05/2025)</t>
  </si>
  <si>
    <t>INE476A16ZR3</t>
  </si>
  <si>
    <t>FRN - Floating Rate Note</t>
  </si>
  <si>
    <t>Benchmark Name - NIFTY CORPORATE BOND INDEX A-II</t>
  </si>
  <si>
    <t>IGIP02</t>
  </si>
  <si>
    <t>International Gemmological Institute India  Ltd</t>
  </si>
  <si>
    <t>INE0Q9301021</t>
  </si>
  <si>
    <t>VMAR01</t>
  </si>
  <si>
    <t>V-Mart Retail Limited</t>
  </si>
  <si>
    <t>INE665J01013</t>
  </si>
  <si>
    <t>GFPL01</t>
  </si>
  <si>
    <t>Go Fashion (India) Limited</t>
  </si>
  <si>
    <t>INE0BJS01011</t>
  </si>
  <si>
    <t>ITHO02</t>
  </si>
  <si>
    <t>ITC Hotels Limited</t>
  </si>
  <si>
    <t>INE379A01028</t>
  </si>
  <si>
    <t>Benchmark Name - NIFTY INDIA CONSUMPTION TRI</t>
  </si>
  <si>
    <t>GOI2407</t>
  </si>
  <si>
    <t>8.03% Gujarat State Development Loans (16/04/2025)</t>
  </si>
  <si>
    <t>IN1520190027</t>
  </si>
  <si>
    <t>RECL276</t>
  </si>
  <si>
    <t>8.30% REC Limited (10/04/2025) **</t>
  </si>
  <si>
    <t>INE020B08930</t>
  </si>
  <si>
    <t>NBAR595</t>
  </si>
  <si>
    <t>5.47% National Bank For Agriculture and Rural Development (11/04/2025) **</t>
  </si>
  <si>
    <t>INE261F08CI3</t>
  </si>
  <si>
    <t>IOIC536</t>
  </si>
  <si>
    <t>5.40% Indian Oil Corporation Limited (11/04/2025) **</t>
  </si>
  <si>
    <t>INE242A08478</t>
  </si>
  <si>
    <t>POWF306</t>
  </si>
  <si>
    <t>8.39% Power Finance Corporation Limited (19/04/2025) **</t>
  </si>
  <si>
    <t>INE134E08HD5</t>
  </si>
  <si>
    <t>GOI1629</t>
  </si>
  <si>
    <t>8.06% Tamilnadu State Development Loans (29/04/2025)</t>
  </si>
  <si>
    <t>IN3120150021</t>
  </si>
  <si>
    <t>PGCI365</t>
  </si>
  <si>
    <t>8.15% Power Grid Corporation of India Limited (08/03/2025) **</t>
  </si>
  <si>
    <t>INE752E07MJ3</t>
  </si>
  <si>
    <t>SIDB558</t>
  </si>
  <si>
    <t>5.7% Small Industries Dev Bank of India (28/03/2025) **</t>
  </si>
  <si>
    <t>INE556F08JX0</t>
  </si>
  <si>
    <t>POWF454</t>
  </si>
  <si>
    <t>7.16% Power Finance Corporation Limited (24/04/2025) **</t>
  </si>
  <si>
    <t>INE134E08KP3</t>
  </si>
  <si>
    <t>PGCI444</t>
  </si>
  <si>
    <t>6.85% Power Grid Corporation of India Limited (15/04/2025) **</t>
  </si>
  <si>
    <t>INE752E08643</t>
  </si>
  <si>
    <t>POWF170</t>
  </si>
  <si>
    <t>8.95% Power Finance Corporation Limited (30/03/2025) **</t>
  </si>
  <si>
    <t>INE134E08CV8</t>
  </si>
  <si>
    <t>POWF313</t>
  </si>
  <si>
    <t>8.2% Power Finance Corporation Limited (10/03/2025) **</t>
  </si>
  <si>
    <t>INE134E08GY3</t>
  </si>
  <si>
    <t>RECL387</t>
  </si>
  <si>
    <t>6.88% REC Limited (20/03/2025) **</t>
  </si>
  <si>
    <t>INE020B08CK8</t>
  </si>
  <si>
    <t>TBIL2423</t>
  </si>
  <si>
    <t>182 Days Tbill (MD 24/04/2025)</t>
  </si>
  <si>
    <t>IN002024Y282</t>
  </si>
  <si>
    <t>Benchmark Name - CRISIL IBX 70:30 CPSE PLUS SDL INDEX – APRIL 2025</t>
  </si>
  <si>
    <t>GOI1873</t>
  </si>
  <si>
    <t>7.52% Gujarat State Development Loans (24/05/2027)</t>
  </si>
  <si>
    <t>IN1520170045</t>
  </si>
  <si>
    <t>GOI1869</t>
  </si>
  <si>
    <t>7.51% Maharashtra State Development Loans (24/05/2027)</t>
  </si>
  <si>
    <t>IN2220170020</t>
  </si>
  <si>
    <t>GOI3644</t>
  </si>
  <si>
    <t>6.58% Gujarat State Development Loans (31/03/2027)</t>
  </si>
  <si>
    <t>IN1520200347</t>
  </si>
  <si>
    <t>GOI1872</t>
  </si>
  <si>
    <t>7.52% Tamilnadu State Development Loans (24/05/2027)</t>
  </si>
  <si>
    <t>IN3120170037</t>
  </si>
  <si>
    <t>GOI1871</t>
  </si>
  <si>
    <t>7.53% Haryana State Development Loans (24/05/2027)</t>
  </si>
  <si>
    <t>IN1620170010</t>
  </si>
  <si>
    <t>GOI1785</t>
  </si>
  <si>
    <t>7.86% Karnataka State Development Loans (15/03/2027)</t>
  </si>
  <si>
    <t>IN1920160117</t>
  </si>
  <si>
    <t>GOI1875</t>
  </si>
  <si>
    <t>7.61% Tamil Nadu State Development Loans (15/02/2027)</t>
  </si>
  <si>
    <t>IN3120160194</t>
  </si>
  <si>
    <t>GOI1834</t>
  </si>
  <si>
    <t>7.92% West Bangal State Development Loans (15/03/2027)</t>
  </si>
  <si>
    <t>IN3420160175</t>
  </si>
  <si>
    <t>GOI1829</t>
  </si>
  <si>
    <t>7.62% Tamilnadu State Development Loans (29/03/2027)</t>
  </si>
  <si>
    <t>IN3120161424</t>
  </si>
  <si>
    <t>GOI1713</t>
  </si>
  <si>
    <t>7.59% Karnataka State Development Loans (15/02/2027)</t>
  </si>
  <si>
    <t>IN1920160091</t>
  </si>
  <si>
    <t>GOI3764</t>
  </si>
  <si>
    <t>7.52% Uttar Pradesh State Development Loans (24/05/2027)</t>
  </si>
  <si>
    <t>IN3320170043</t>
  </si>
  <si>
    <t>GOI1893</t>
  </si>
  <si>
    <t>7.59% Karnataka State Development Loans (29/03/2027)</t>
  </si>
  <si>
    <t>IN1920160125</t>
  </si>
  <si>
    <t>GOI1891</t>
  </si>
  <si>
    <t>7.63% Gujarat State Development Loans (12/04/2027)</t>
  </si>
  <si>
    <t>IN1520170011</t>
  </si>
  <si>
    <t>GOI3765</t>
  </si>
  <si>
    <t>7.51% Rajasthan State Development Loans (24/05/2027)</t>
  </si>
  <si>
    <t>IN2920170015</t>
  </si>
  <si>
    <t>GOI3085</t>
  </si>
  <si>
    <t>6.72% Kerala State Development Loans (24/03/2027)</t>
  </si>
  <si>
    <t>IN2020200290</t>
  </si>
  <si>
    <t>GOI1761</t>
  </si>
  <si>
    <t>7.78% Bihar State Development Loans (01/03/2027)</t>
  </si>
  <si>
    <t>IN1320160170</t>
  </si>
  <si>
    <t>GOI6176</t>
  </si>
  <si>
    <t>6.48% Rajasthan State Development Loans (02/03/2027)</t>
  </si>
  <si>
    <t>IN2920210506</t>
  </si>
  <si>
    <t>GOI1758</t>
  </si>
  <si>
    <t>7.78% West Bengal State Development Loans (01/03/2027)</t>
  </si>
  <si>
    <t>IN3420160167</t>
  </si>
  <si>
    <t>GOI1788</t>
  </si>
  <si>
    <t>7.88% Chattisgarh State Development Loans (15/03/2027)</t>
  </si>
  <si>
    <t>IN3520160034</t>
  </si>
  <si>
    <t>GOI1759</t>
  </si>
  <si>
    <t>7.74% Tamilnadu State Development Loans (01/03/2027)</t>
  </si>
  <si>
    <t>IN3120161309</t>
  </si>
  <si>
    <t>GOI1831</t>
  </si>
  <si>
    <t>7.64% West Bangal State Development Loans (29/03/2027)</t>
  </si>
  <si>
    <t>IN3420160183</t>
  </si>
  <si>
    <t>GOI4298</t>
  </si>
  <si>
    <t>7.87% Uttar Pradesh State Development Loans (15/03/2027)</t>
  </si>
  <si>
    <t>IN3320160341</t>
  </si>
  <si>
    <t>GOI1793</t>
  </si>
  <si>
    <t>7.85% Rajasthan State Development Loans (15/03/2027)</t>
  </si>
  <si>
    <t>IN2920160438</t>
  </si>
  <si>
    <t>GOI1849</t>
  </si>
  <si>
    <t>7.77% Kerala State Development Loans (01/03/2027)</t>
  </si>
  <si>
    <t>IN2020160148</t>
  </si>
  <si>
    <t>GOI4371</t>
  </si>
  <si>
    <t>7.61% Uttar Pradesh State Development Loans (11/05/2027)</t>
  </si>
  <si>
    <t>IN3320170035</t>
  </si>
  <si>
    <t>GOI4592</t>
  </si>
  <si>
    <t>7.61% Uttar Pradesh State Development Loans (26/04/2027)</t>
  </si>
  <si>
    <t>IN3320170027</t>
  </si>
  <si>
    <t>GOI1715</t>
  </si>
  <si>
    <t>7.59% Gujarat State Development Loans (15/02/2027)</t>
  </si>
  <si>
    <t>IN1520160194</t>
  </si>
  <si>
    <t>GOI5804</t>
  </si>
  <si>
    <t>7.55% Kerala State Development Loans (11/05/2027)</t>
  </si>
  <si>
    <t>IN2020170022</t>
  </si>
  <si>
    <t>GOI1756</t>
  </si>
  <si>
    <t>7.80% Haryana State Development Loans 2027 (01/03/2027)</t>
  </si>
  <si>
    <t>IN1620160276</t>
  </si>
  <si>
    <t>Benchmark Name - CRISIL IBX SDL INDEX - MAY 2027</t>
  </si>
  <si>
    <t>GOI6473</t>
  </si>
  <si>
    <t>7.18% Tamilnadu State Development Loans (27/08/2036)</t>
  </si>
  <si>
    <t>IN3120240582</t>
  </si>
  <si>
    <t>GOI6240</t>
  </si>
  <si>
    <t>7.09% Government of India (25/11/2074)</t>
  </si>
  <si>
    <t>IN0020240142</t>
  </si>
  <si>
    <t>NHPC117</t>
  </si>
  <si>
    <t>8.12% NHPC Limited (22/03/2029) **</t>
  </si>
  <si>
    <t>INE848E08136</t>
  </si>
  <si>
    <t>HDFB878</t>
  </si>
  <si>
    <t>9% HDFC Bank Limited (29/11/2028) **</t>
  </si>
  <si>
    <t>INE040A08AB1</t>
  </si>
  <si>
    <t>IRLY334</t>
  </si>
  <si>
    <t>7.55% Indian Railway Finance Corporation Limited (06/11/2029) **</t>
  </si>
  <si>
    <t>INE053F07BX7</t>
  </si>
  <si>
    <t>NHAI61</t>
  </si>
  <si>
    <t>8.49% National Highways Authority Of India (05/02/2029) **</t>
  </si>
  <si>
    <t>INE906B07GO3</t>
  </si>
  <si>
    <t>RECL370</t>
  </si>
  <si>
    <t>8.80% REC Limited (14/05/2029) **</t>
  </si>
  <si>
    <t>INE020B08BS3</t>
  </si>
  <si>
    <t>HDFB875</t>
  </si>
  <si>
    <t>9.05% HDFC Bank Limited (16/10/2028) **</t>
  </si>
  <si>
    <t>INE040A08732</t>
  </si>
  <si>
    <t>NBAR516</t>
  </si>
  <si>
    <t>8.5% National Bank For Agriculture and Rural Development (27/02/2029) **</t>
  </si>
  <si>
    <t>INE261F08BC8</t>
  </si>
  <si>
    <t>HDFB879</t>
  </si>
  <si>
    <t>8.55% HDFC Bank Limited (27/03/2029) **</t>
  </si>
  <si>
    <t>INE040A08724</t>
  </si>
  <si>
    <t>NHAI62</t>
  </si>
  <si>
    <t>8.27% National Highways Authority Of India (28/03/2029) **</t>
  </si>
  <si>
    <t>INE906B07GP0</t>
  </si>
  <si>
    <t>IRLY325</t>
  </si>
  <si>
    <t>8.23% Indian Railway Finance Corporation Limited (29/03/2029) **</t>
  </si>
  <si>
    <t>INE053F07BE7</t>
  </si>
  <si>
    <t>NBAR511</t>
  </si>
  <si>
    <t>8.15% National Bank For Agriculture and Rural Development (28/03/2029) **</t>
  </si>
  <si>
    <t>INE261F08BH7</t>
  </si>
  <si>
    <t>HDFB881</t>
  </si>
  <si>
    <t>8.05% HDFC Bank Limited (22/10/2029) **</t>
  </si>
  <si>
    <t>INE040A08AC9</t>
  </si>
  <si>
    <t>POWF460</t>
  </si>
  <si>
    <t>7.79% Power Finance Corporation Limited (22/07/2030) **</t>
  </si>
  <si>
    <t>INE134E08KU3</t>
  </si>
  <si>
    <t>NHPC122</t>
  </si>
  <si>
    <t>7.5% NHPC Limited (06/10/2029) **</t>
  </si>
  <si>
    <t>INE848E07AS5</t>
  </si>
  <si>
    <t>NHAI65</t>
  </si>
  <si>
    <t>7.49% National Highways Authority Of India (01/08/2029) **</t>
  </si>
  <si>
    <t>INE906B07HG7</t>
  </si>
  <si>
    <t>NHPC124</t>
  </si>
  <si>
    <t>7.5% NHPC Limited (07/10/2027) **</t>
  </si>
  <si>
    <t>INE848E07AQ9</t>
  </si>
  <si>
    <t>POWF464</t>
  </si>
  <si>
    <t>7.4% Power Finance Corporation Limited (08/05/2030) **</t>
  </si>
  <si>
    <t>INE134E08KQ1</t>
  </si>
  <si>
    <t>NBAR636</t>
  </si>
  <si>
    <t>6.97% National Bank For Agriculture and Rural Development (17/03/2031) **</t>
  </si>
  <si>
    <t>INE261F08CZ7</t>
  </si>
  <si>
    <t>PGCI363</t>
  </si>
  <si>
    <t>8.20% Power Grid Corporation of India Limited (23/01/2030) **</t>
  </si>
  <si>
    <t>INE752E07MH7</t>
  </si>
  <si>
    <t>GOI4366</t>
  </si>
  <si>
    <t>7.1% Government of India (18/04/2029)</t>
  </si>
  <si>
    <t>IN0020220011</t>
  </si>
  <si>
    <t>GOI2767</t>
  </si>
  <si>
    <t>6.63% Maharashtra State Development Loans (14/10/2030)</t>
  </si>
  <si>
    <t>IN2220200264</t>
  </si>
  <si>
    <t>GOI2954</t>
  </si>
  <si>
    <t>6.51% Karnataka State Development Loans (30/12/2030)</t>
  </si>
  <si>
    <t>IN1920200533</t>
  </si>
  <si>
    <t>IIFC28</t>
  </si>
  <si>
    <t>9.41% India Infrastructure Fin Co Ltd (27/07/2037) **</t>
  </si>
  <si>
    <t>INE787H07057</t>
  </si>
  <si>
    <t>GOI2543</t>
  </si>
  <si>
    <t>7.04% Gujarat State Development Loans (18/03/2030)</t>
  </si>
  <si>
    <t>IN1520190217</t>
  </si>
  <si>
    <t>GOI1197</t>
  </si>
  <si>
    <t>8.60% Government of India (02/06/2028)</t>
  </si>
  <si>
    <t>IN0020140011</t>
  </si>
  <si>
    <t>Benchmark Name - NIFTY COMPOSITE DEBT INDEX A-III</t>
  </si>
  <si>
    <t>GPTH01</t>
  </si>
  <si>
    <t>GPT Healthcare Limited</t>
  </si>
  <si>
    <t>INE486R01017</t>
  </si>
  <si>
    <t>Index / Stock Futures</t>
  </si>
  <si>
    <t>NIFTYFMAR25</t>
  </si>
  <si>
    <t>NIFTY March 2025 Future</t>
  </si>
  <si>
    <t>BNIFYMAR25</t>
  </si>
  <si>
    <t>Bank Nifty Index March 2025 Future</t>
  </si>
  <si>
    <t>ASPAMAR25</t>
  </si>
  <si>
    <t>Asian Paints Limited March 2025 Future</t>
  </si>
  <si>
    <t>APOLMAR25</t>
  </si>
  <si>
    <t>Apollo Hospitals Enterprise Limited March 2025 Future</t>
  </si>
  <si>
    <t>GLPHMAR25</t>
  </si>
  <si>
    <t>Glenmark Pharmaceuticals Limited March 2025 Future</t>
  </si>
  <si>
    <t>AUPHMAR25</t>
  </si>
  <si>
    <t>Aurobindo Pharma Limited March 2025 Future</t>
  </si>
  <si>
    <t>MCSPMAR25</t>
  </si>
  <si>
    <t>United Spirits Limited March 2025 Future</t>
  </si>
  <si>
    <t>HEROMAR25</t>
  </si>
  <si>
    <t>Hero MotoCorp Limited March 2025 Future</t>
  </si>
  <si>
    <t>HDLIMAR25</t>
  </si>
  <si>
    <t>HDFC Life Insurance Company Limited March 2025 Future</t>
  </si>
  <si>
    <t>BINLMAR25</t>
  </si>
  <si>
    <t>Indus Towers Limited March 2025 Future</t>
  </si>
  <si>
    <t>BFSLMAR25</t>
  </si>
  <si>
    <t>Bajaj Finserv Limited March 2025 Future</t>
  </si>
  <si>
    <t>BTVLMAR25</t>
  </si>
  <si>
    <t>Bharti Airtel Limited March 2025 Future</t>
  </si>
  <si>
    <t>HAILMAR25</t>
  </si>
  <si>
    <t>Havells India Limited March 2025 Future</t>
  </si>
  <si>
    <t>VNBLMAR25</t>
  </si>
  <si>
    <t>Varun Beverages Limited March 2025 Future</t>
  </si>
  <si>
    <t>INAVMAR25</t>
  </si>
  <si>
    <t>InterGlobe Aviation Limited March 2025 Future</t>
  </si>
  <si>
    <t>IPLIMAR25</t>
  </si>
  <si>
    <t>ICICI Prudential Life Insurance Company Limited March 2025 Future</t>
  </si>
  <si>
    <t>BKBAMAR25</t>
  </si>
  <si>
    <t>Bank of Baroda March 2025 Future</t>
  </si>
  <si>
    <t>IEELMAR25</t>
  </si>
  <si>
    <t>Indian Energy Exchange Limited March 2025 Future</t>
  </si>
  <si>
    <t>INFSMAR25</t>
  </si>
  <si>
    <t>Infosys Limited March 2025 Future</t>
  </si>
  <si>
    <t>CHLOMAR25</t>
  </si>
  <si>
    <t>Exide Industries Limited March 2025 Future</t>
  </si>
  <si>
    <t>HICOMAR25</t>
  </si>
  <si>
    <t>Hindustan Copper Limited March 2025 Future</t>
  </si>
  <si>
    <t>HCLTMAR25</t>
  </si>
  <si>
    <t>HCL Technologies Limited March 2025 Future</t>
  </si>
  <si>
    <t>IEINMAR25</t>
  </si>
  <si>
    <t>Info Edge (India) Limited March 2025 Future</t>
  </si>
  <si>
    <t>DABUMAR25</t>
  </si>
  <si>
    <t>Dabur India Limited March 2025 Future</t>
  </si>
  <si>
    <t>ACCLMAR25</t>
  </si>
  <si>
    <t>ACC Limited March 2025 Future</t>
  </si>
  <si>
    <t>SIEMMAR25</t>
  </si>
  <si>
    <t>Siemens Limited March 2025 Future</t>
  </si>
  <si>
    <t>EIMLMAR25</t>
  </si>
  <si>
    <t>Eicher Motors Limited March 2025 Future</t>
  </si>
  <si>
    <t>GAILMAR25</t>
  </si>
  <si>
    <t>GAIL (India) Limited March 2025 Future</t>
  </si>
  <si>
    <t>BHAHMAR25</t>
  </si>
  <si>
    <t>Bharat Heavy Electricals Limited March 2025 Future</t>
  </si>
  <si>
    <t>ONGCMAR25</t>
  </si>
  <si>
    <t>Oil &amp; Natural Gas Corporation Limited March 2025 Future</t>
  </si>
  <si>
    <t>MOSUMAR25</t>
  </si>
  <si>
    <t>Samvardhana Motherson International Limited March 2025 Future</t>
  </si>
  <si>
    <t>SAELMAR25</t>
  </si>
  <si>
    <t>TVS Motor Company Limited March 2025 Future</t>
  </si>
  <si>
    <t>BFLSMAR25</t>
  </si>
  <si>
    <t>Mphasis Limited March 2025 Future</t>
  </si>
  <si>
    <t>FEBAMAR25</t>
  </si>
  <si>
    <t>The Federal Bank Limited March 2025 Future</t>
  </si>
  <si>
    <t>BAFLMAR25</t>
  </si>
  <si>
    <t>Bajaj Finance Limited March 2025 Future</t>
  </si>
  <si>
    <t>SAILMAR25</t>
  </si>
  <si>
    <t>Steel Authority of India Limited March 2025 Future</t>
  </si>
  <si>
    <t>IIBLMAR25</t>
  </si>
  <si>
    <t>IndusInd Bank Limited March 2025 Future</t>
  </si>
  <si>
    <t>SHTRMAR25</t>
  </si>
  <si>
    <t>Shriram Finance Limited March 2025 Future</t>
  </si>
  <si>
    <t>LUPLMAR25</t>
  </si>
  <si>
    <t>Lupin Limited March 2025 Future</t>
  </si>
  <si>
    <t>HLELMAR25</t>
  </si>
  <si>
    <t>Hindustan Unilever Limited March 2025 Future</t>
  </si>
  <si>
    <t>ULCCMAR25</t>
  </si>
  <si>
    <t>UltraTech Cement Limited March 2025 Future</t>
  </si>
  <si>
    <t>TWATMAR25</t>
  </si>
  <si>
    <t>Titan Company Limited March 2025 Future</t>
  </si>
  <si>
    <t>NITLMAR25</t>
  </si>
  <si>
    <t>Coforge Limited March 2025 Future</t>
  </si>
  <si>
    <t>HINIMAR25</t>
  </si>
  <si>
    <t>Hindalco Industries Limited March 2025 Future</t>
  </si>
  <si>
    <t>TPOWMAR25</t>
  </si>
  <si>
    <t>Tata Power Company Limited March 2025 Future</t>
  </si>
  <si>
    <t>ITCLMAR25</t>
  </si>
  <si>
    <t>ITC Limited March 2025 Future</t>
  </si>
  <si>
    <t>TEMAMAR25</t>
  </si>
  <si>
    <t>Tech Mahindra Limited March 2025 Future</t>
  </si>
  <si>
    <t>HALTMAR25</t>
  </si>
  <si>
    <t>Hindustan Aeronautics Limited March 2025 Future</t>
  </si>
  <si>
    <t>NTPCMAR25</t>
  </si>
  <si>
    <t>NTPC Limited March 2025 Future</t>
  </si>
  <si>
    <t>TELCMAR25</t>
  </si>
  <si>
    <t>Tata Motors Limited March 2025 Future</t>
  </si>
  <si>
    <t>SBAIMAR25</t>
  </si>
  <si>
    <t>State Bank of India March 2025 Future</t>
  </si>
  <si>
    <t>GRASMAR25</t>
  </si>
  <si>
    <t>Grasim Industries Limited March 2025 Future</t>
  </si>
  <si>
    <t>COALMAR25</t>
  </si>
  <si>
    <t>Coal India Limited March 2025 Future</t>
  </si>
  <si>
    <t>LAKMMAR25</t>
  </si>
  <si>
    <t>Trent Limited March 2025 Future</t>
  </si>
  <si>
    <t>BALNMAR25</t>
  </si>
  <si>
    <t>Bajaj Auto Limited March 2025 Future</t>
  </si>
  <si>
    <t>SPILMAR25</t>
  </si>
  <si>
    <t>Sun Pharmaceutical Industries Limited March 2025 Future</t>
  </si>
  <si>
    <t>IBCLMAR25</t>
  </si>
  <si>
    <t>ICICI Bank Limited March 2025 Future</t>
  </si>
  <si>
    <t>TCSLMAR25</t>
  </si>
  <si>
    <t>Tata Consultancy Services Limited March 2025 Future</t>
  </si>
  <si>
    <t>HDFBMAR25</t>
  </si>
  <si>
    <t>HDFC Bank Limited March 2025 Future</t>
  </si>
  <si>
    <t>SLIFMAR25</t>
  </si>
  <si>
    <t>SBI Life Insurance Company Limited March 2025 Future</t>
  </si>
  <si>
    <t>MAHIMAR25</t>
  </si>
  <si>
    <t>Mahindra &amp; Mahindra Limited March 2025 Future</t>
  </si>
  <si>
    <t>RINDMAR25</t>
  </si>
  <si>
    <t>Reliance Industries Limited March 2025 Future</t>
  </si>
  <si>
    <t>CU27MA25600C</t>
  </si>
  <si>
    <t>Hindalco Industries Limited 600 Call March 2025 Option</t>
  </si>
  <si>
    <t>BHAT77</t>
  </si>
  <si>
    <t>8.75% Bharti Telecom Limited (05/11/2029) **</t>
  </si>
  <si>
    <t>INE403D08264</t>
  </si>
  <si>
    <t>BHAT53</t>
  </si>
  <si>
    <t>8.80% Bharti Telecom Limited (21/11/2025)</t>
  </si>
  <si>
    <t>INE403D08132</t>
  </si>
  <si>
    <t>IIFW294</t>
  </si>
  <si>
    <t>9.2% 360 One Prime Limited (05/09/2025) **</t>
  </si>
  <si>
    <t>INE248U07FB9</t>
  </si>
  <si>
    <t>ICRA AA</t>
  </si>
  <si>
    <t>SHTR500</t>
  </si>
  <si>
    <t>8.75% Shriram Finance Limited (05/10/2026) **</t>
  </si>
  <si>
    <t>INE721A07RQ0</t>
  </si>
  <si>
    <t>IRLY385</t>
  </si>
  <si>
    <t>7.15% Indian Railway Finance Corporation Limited (14/11/2039) **</t>
  </si>
  <si>
    <t>INE053F08437</t>
  </si>
  <si>
    <t>DLHO20</t>
  </si>
  <si>
    <t>8.5% DLF Home Developers Limited (30/04/2027) **</t>
  </si>
  <si>
    <t>INE351E07018</t>
  </si>
  <si>
    <t>HDFB888</t>
  </si>
  <si>
    <t>6.83% HDFC Bank Limited (08/01/2031) **</t>
  </si>
  <si>
    <t>INE040A08864</t>
  </si>
  <si>
    <t>TISC240</t>
  </si>
  <si>
    <t>8.03% Tata Steel Limited (25/02/2028) **</t>
  </si>
  <si>
    <t>INE081A08330</t>
  </si>
  <si>
    <t>CARE AA+</t>
  </si>
  <si>
    <t>AAHF88</t>
  </si>
  <si>
    <t>8.50% Aadhar Housing Finance Limited (26/05/2026) **</t>
  </si>
  <si>
    <t>INE883F07306</t>
  </si>
  <si>
    <t>IND AA</t>
  </si>
  <si>
    <t>HDFB871</t>
  </si>
  <si>
    <t>7.9% HDFC Bank Limited (24/08/2026) **</t>
  </si>
  <si>
    <t>INE040A08484</t>
  </si>
  <si>
    <t>GOI4586</t>
  </si>
  <si>
    <t>6.39% Andhra Pradesh State Development Loans (20/05/2026)</t>
  </si>
  <si>
    <t>IN1020200136</t>
  </si>
  <si>
    <t>GOI3642</t>
  </si>
  <si>
    <t>6.24% Maharashtra State Development Loans (11/08/2026)</t>
  </si>
  <si>
    <t>IN2220210214</t>
  </si>
  <si>
    <t>VAJR20</t>
  </si>
  <si>
    <t>Vajra Trust (20/04/2029) **</t>
  </si>
  <si>
    <t>INE0S9015015</t>
  </si>
  <si>
    <t>ICRA AAA(SO)</t>
  </si>
  <si>
    <t>TBIL2445</t>
  </si>
  <si>
    <t>182 Days Tbill (MD 12/06/2025)</t>
  </si>
  <si>
    <t>IN002024Y357</t>
  </si>
  <si>
    <t>TBIL2459</t>
  </si>
  <si>
    <t>91 Days Tbill (MD 10/04/2025)</t>
  </si>
  <si>
    <t>IN002024X409</t>
  </si>
  <si>
    <t>Benchmark Name - NIFTY 50 HYBRID COMPOSITE DEBT 50:50 INDEX</t>
  </si>
  <si>
    <t>CAMSMAR25</t>
  </si>
  <si>
    <t>Computer Age Management Services Limited March 2025 Future</t>
  </si>
  <si>
    <t>SUPIMAR25</t>
  </si>
  <si>
    <t>Supreme Industries Limited March 2025 Future</t>
  </si>
  <si>
    <t>TCHEMAR25</t>
  </si>
  <si>
    <t>Tata Chemicals Limited March 2025 Future</t>
  </si>
  <si>
    <t>NACLMAR25</t>
  </si>
  <si>
    <t>National Aluminium Company Limited March 2025 Future</t>
  </si>
  <si>
    <t>MCELMAR25</t>
  </si>
  <si>
    <t>The Ramco Cements Limited March 2025 Future</t>
  </si>
  <si>
    <t>BIOCMAR25</t>
  </si>
  <si>
    <t>Biocon Limited March 2025 Future</t>
  </si>
  <si>
    <t>BALIMAR25</t>
  </si>
  <si>
    <t>Balkrishna Industries Limited March 2025 Future</t>
  </si>
  <si>
    <t>IRBLMAR25</t>
  </si>
  <si>
    <t>IRB Infrastructure Developers Limited March 2025 Future</t>
  </si>
  <si>
    <t>BHFOMAR25</t>
  </si>
  <si>
    <t>Bharat Forge Limited March 2025 Future</t>
  </si>
  <si>
    <t>ONCOMAR25</t>
  </si>
  <si>
    <t>One 97 Communications Limited March 2025 Future</t>
  </si>
  <si>
    <t>JUFLMAR25</t>
  </si>
  <si>
    <t>Jubilant Foodworks Limited March 2025 Future</t>
  </si>
  <si>
    <t>IOICMAR25</t>
  </si>
  <si>
    <t>Indian Oil Corporation Limited March 2025 Future</t>
  </si>
  <si>
    <t>JSTAMAR25</t>
  </si>
  <si>
    <t>Jindal Stainless Limited March 2025 Future</t>
  </si>
  <si>
    <t>JVSLMAR25</t>
  </si>
  <si>
    <t>JSW Steel Limited March 2025 Future</t>
  </si>
  <si>
    <t>PHMIMAR25</t>
  </si>
  <si>
    <t>The Phoenix Mills Limited March 2025 Future</t>
  </si>
  <si>
    <t>AVSPMAR25</t>
  </si>
  <si>
    <t>Avenue Supermarts Limited March 2025 Future</t>
  </si>
  <si>
    <t>COLGMAR25</t>
  </si>
  <si>
    <t>Colgate Palmolive (India) Limited March 2025 Future</t>
  </si>
  <si>
    <t>HIMFMAR25</t>
  </si>
  <si>
    <t>HFCL Limited March 2025 Future</t>
  </si>
  <si>
    <t>NESTMAR25</t>
  </si>
  <si>
    <t>Nestle India Limited March 2025 Future</t>
  </si>
  <si>
    <t>MARCMAR25</t>
  </si>
  <si>
    <t>Marico Limited March 2025 Future</t>
  </si>
  <si>
    <t>SOELMAR25</t>
  </si>
  <si>
    <t>Solar Industries India Limited March 2025 Future</t>
  </si>
  <si>
    <t>NICHMAR25</t>
  </si>
  <si>
    <t>Piramal Enterprises Limited March 2025 Future</t>
  </si>
  <si>
    <t>GRANMAR25</t>
  </si>
  <si>
    <t>Granules India Limited March 2025 Future</t>
  </si>
  <si>
    <t>SYNIMAR25</t>
  </si>
  <si>
    <t>Syngene International Limited March 2025 Future</t>
  </si>
  <si>
    <t>JSWEMAR25</t>
  </si>
  <si>
    <t>JSW Energy Limited March 2025 Future</t>
  </si>
  <si>
    <t>BKINMAR25</t>
  </si>
  <si>
    <t>Bank of India March 2025 Future</t>
  </si>
  <si>
    <t>TLFHMAR25</t>
  </si>
  <si>
    <t>Tube Investments of India Limited March 2025 Future</t>
  </si>
  <si>
    <t>VSNLMAR25</t>
  </si>
  <si>
    <t>Tata Communications Limited March 2025 Future</t>
  </si>
  <si>
    <t>MCEXMAR25</t>
  </si>
  <si>
    <t>Multi Commodity Exchange of India Limited March 2025 Future</t>
  </si>
  <si>
    <t>YESBMAR25</t>
  </si>
  <si>
    <t>Yes Bank Limited March 2025 Future</t>
  </si>
  <si>
    <t>INENMAR25</t>
  </si>
  <si>
    <t>Cyient Limited March 2025 Future</t>
  </si>
  <si>
    <t>KPITMAR25</t>
  </si>
  <si>
    <t>Birlasoft Limited March 2025 Future</t>
  </si>
  <si>
    <t>IRCTMAR25</t>
  </si>
  <si>
    <t>Indian Railway Catering And Tourism Corporation Limited March 2025 Future</t>
  </si>
  <si>
    <t>ESCOMAR25</t>
  </si>
  <si>
    <t>Escorts Kubota Limited March 2025 Future</t>
  </si>
  <si>
    <t>MRFLMAR25</t>
  </si>
  <si>
    <t>MRF Limited March 2025 Future</t>
  </si>
  <si>
    <t>POWFMAR25</t>
  </si>
  <si>
    <t>Power Finance Corporation Limited March 2025 Future</t>
  </si>
  <si>
    <t>NMDCMAR25</t>
  </si>
  <si>
    <t>NMDC Limited March 2025 Future</t>
  </si>
  <si>
    <t>PLNGMAR25</t>
  </si>
  <si>
    <t>Petronet LNG Limited March 2025 Future</t>
  </si>
  <si>
    <t>AARIMAR25</t>
  </si>
  <si>
    <t>Aarti Industries Limited March 2025 Future</t>
  </si>
  <si>
    <t>ESMCMAR25</t>
  </si>
  <si>
    <t>PB Fintech Limited March 2025 Future</t>
  </si>
  <si>
    <t>ASEAMAR25</t>
  </si>
  <si>
    <t>ABB India Limited March 2025 Future</t>
  </si>
  <si>
    <t>LTILMAR25</t>
  </si>
  <si>
    <t>LTIMindtree Limited March 2025 Future</t>
  </si>
  <si>
    <t>CIPLMAR25</t>
  </si>
  <si>
    <t>Cipla Limited March 2025 Future</t>
  </si>
  <si>
    <t>HPECMAR25</t>
  </si>
  <si>
    <t>Hindustan Petroleum Corporation Limited March 2025 Future</t>
  </si>
  <si>
    <t>ASTPMAR25</t>
  </si>
  <si>
    <t>Astral Limited March 2025 Future</t>
  </si>
  <si>
    <t>CCOIMAR25</t>
  </si>
  <si>
    <t>Container Corporation of India Limited March 2025 Future</t>
  </si>
  <si>
    <t>LAURMAR25</t>
  </si>
  <si>
    <t>Laurus Labs Limited March 2025 Future</t>
  </si>
  <si>
    <t>BTULMAR25</t>
  </si>
  <si>
    <t>APL Apollo Tubes Limited March 2025 Future</t>
  </si>
  <si>
    <t>GUAMMAR25</t>
  </si>
  <si>
    <t>Ambuja Cements Limited March 2025 Future</t>
  </si>
  <si>
    <t>KCULMAR25</t>
  </si>
  <si>
    <t>Cummins India Limited March 2025 Future</t>
  </si>
  <si>
    <t>LTTSMAR25</t>
  </si>
  <si>
    <t>L&amp;T Technology Services Limited March 2025 Future</t>
  </si>
  <si>
    <t>TISCMAR25</t>
  </si>
  <si>
    <t>Tata Steel Limited March 2025 Future</t>
  </si>
  <si>
    <t>TOPHMAR25</t>
  </si>
  <si>
    <t>Torrent Pharmaceuticals Limited March 2025 Future</t>
  </si>
  <si>
    <t>HDAMMAR25</t>
  </si>
  <si>
    <t>HDFC Asset Management Company Limited March 2025 Future</t>
  </si>
  <si>
    <t>CALCMAR25</t>
  </si>
  <si>
    <t>CESC Limited March 2025 Future</t>
  </si>
  <si>
    <t>ILOMMAR25</t>
  </si>
  <si>
    <t>ICICI Lombard General Insurance Company Limited March 2025 Future</t>
  </si>
  <si>
    <t>DIVIMAR25</t>
  </si>
  <si>
    <t>Divi's Laboratories Limited March 2025 Future</t>
  </si>
  <si>
    <t>SECHMAR25</t>
  </si>
  <si>
    <t>UPL Limited March 2025 Future</t>
  </si>
  <si>
    <t>PREPMAR25</t>
  </si>
  <si>
    <t>Prestige Estates Projects Limited March 2025 Future</t>
  </si>
  <si>
    <t>IDBKMAR25</t>
  </si>
  <si>
    <t>IDFC First Bank Limited March 2025 Future</t>
  </si>
  <si>
    <t>POCAMAR25</t>
  </si>
  <si>
    <t>Polycab India Limited March 2025 Future</t>
  </si>
  <si>
    <t>MOTIMAR25</t>
  </si>
  <si>
    <t>Bosch Limited March 2025 Future</t>
  </si>
  <si>
    <t>MAGLMAR25</t>
  </si>
  <si>
    <t>Mahanagar Gas Limited March 2025 Future</t>
  </si>
  <si>
    <t>CGCEMAR25</t>
  </si>
  <si>
    <t>Crompton Greaves Consumer Electricals Limited March 2025 Future</t>
  </si>
  <si>
    <t>PGCIMAR25</t>
  </si>
  <si>
    <t>Power Grid Corporation of India Limited March 2025 Future</t>
  </si>
  <si>
    <t>PIDIMAR25</t>
  </si>
  <si>
    <t>Pidilite Industries Limited March 2025 Future</t>
  </si>
  <si>
    <t>MAUDMAR25</t>
  </si>
  <si>
    <t>Maruti Suzuki India Limited March 2025 Future</t>
  </si>
  <si>
    <t>MAHEMAR25</t>
  </si>
  <si>
    <t>Max Healthcare Institute Limited March 2025 Future</t>
  </si>
  <si>
    <t>CANBMAR25</t>
  </si>
  <si>
    <t>Canara Bank March 2025 Future</t>
  </si>
  <si>
    <t>BANDMAR25</t>
  </si>
  <si>
    <t>Bandhan Bank Limited March 2025 Future</t>
  </si>
  <si>
    <t>LICHMAR25</t>
  </si>
  <si>
    <t>LIC Housing Finance Limited March 2025 Future</t>
  </si>
  <si>
    <t>RELSMAR25</t>
  </si>
  <si>
    <t>Jio Financial Services Limited March 2025 Future</t>
  </si>
  <si>
    <t>PEFRMAR25</t>
  </si>
  <si>
    <t>Aditya Birla Fashion and Retail Limited March 2025 Future</t>
  </si>
  <si>
    <t>PIINMAR25</t>
  </si>
  <si>
    <t>PI Industries Limited March 2025 Future</t>
  </si>
  <si>
    <t>GCPLMAR25</t>
  </si>
  <si>
    <t>Godrej Consumer Products Limited March 2025 Future</t>
  </si>
  <si>
    <t>DLFLMAR25</t>
  </si>
  <si>
    <t>DLF Limited March 2025 Future</t>
  </si>
  <si>
    <t>ABFSMAR25</t>
  </si>
  <si>
    <t>Aditya Birla Capital Limited March 2025 Future</t>
  </si>
  <si>
    <t>RELCMAR25</t>
  </si>
  <si>
    <t>REC Limited March 2025 Future</t>
  </si>
  <si>
    <t>ATATMAR25</t>
  </si>
  <si>
    <t>Vodafone Idea Limited March 2025 Future</t>
  </si>
  <si>
    <t>LARSMAR25</t>
  </si>
  <si>
    <t>Larsen &amp; Toubro Limited March 2025 Future</t>
  </si>
  <si>
    <t>SESAMAR25</t>
  </si>
  <si>
    <t>Vedanta Limited March 2025 Future</t>
  </si>
  <si>
    <t>GMRIMAR25</t>
  </si>
  <si>
    <t>GMR Airports Limited March 2025 Future</t>
  </si>
  <si>
    <t>GODPMAR25</t>
  </si>
  <si>
    <t>Godrej Properties Limited March 2025 Future</t>
  </si>
  <si>
    <t>PUBAMAR25</t>
  </si>
  <si>
    <t>Punjab National Bank March 2025 Future</t>
  </si>
  <si>
    <t>KMBKMAR25</t>
  </si>
  <si>
    <t>Kotak Mahindra Bank Limited March 2025 Future</t>
  </si>
  <si>
    <t>NBAR677</t>
  </si>
  <si>
    <t>7.4% National Bank For Agriculture and Rural Development (30/01/2026)</t>
  </si>
  <si>
    <t>INE261F08DO9</t>
  </si>
  <si>
    <t>BGFL1019</t>
  </si>
  <si>
    <t>Aditya Birla Finance Limited (11/07/2025) (ZCB) **</t>
  </si>
  <si>
    <t>INE860H07HW0</t>
  </si>
  <si>
    <t>NBAR650</t>
  </si>
  <si>
    <t>5.70% National Bank For Agriculture and Rural Development (31/07/2025) **</t>
  </si>
  <si>
    <t>INE261F08DK7</t>
  </si>
  <si>
    <t>SIDB467</t>
  </si>
  <si>
    <t>7.15% Small Industries Dev Bank of India (21/07/2025) **</t>
  </si>
  <si>
    <t>INE556F08JZ5</t>
  </si>
  <si>
    <t>LICH604</t>
  </si>
  <si>
    <t>LIC Housing Finance Limited (25/04/2025) (ZCB) **</t>
  </si>
  <si>
    <t>INE115A07PM8</t>
  </si>
  <si>
    <t>TCHF380</t>
  </si>
  <si>
    <t>7.97% Tata Capital Housing Finance Limited (03/11/2025) **</t>
  </si>
  <si>
    <t>INE033L07HV8</t>
  </si>
  <si>
    <t>SIDB592</t>
  </si>
  <si>
    <t>Small Industries Dev Bank of India (27/02/2026)</t>
  </si>
  <si>
    <t>INE556F16BB6</t>
  </si>
  <si>
    <t>CARE A1+</t>
  </si>
  <si>
    <t>INBK423</t>
  </si>
  <si>
    <t>Indian Bank (13/03/2025)</t>
  </si>
  <si>
    <t>INE562A16MR8</t>
  </si>
  <si>
    <t>PUBA1069</t>
  </si>
  <si>
    <t>Punjab National Bank (27/03/2025)</t>
  </si>
  <si>
    <t>INE160A16QQ4</t>
  </si>
  <si>
    <t>BKBA452</t>
  </si>
  <si>
    <t>Bank of Baroda (15/05/2025)</t>
  </si>
  <si>
    <t>INE028A16GR2</t>
  </si>
  <si>
    <t>HDFB971</t>
  </si>
  <si>
    <t>HDFC Bank Limited (04/11/2025)</t>
  </si>
  <si>
    <t>INE040A16FR9</t>
  </si>
  <si>
    <t>INBK429</t>
  </si>
  <si>
    <t>Indian Bank (10/03/2025)</t>
  </si>
  <si>
    <t>INE562A16MT4</t>
  </si>
  <si>
    <t>Commercial Paper</t>
  </si>
  <si>
    <t>RRVL169</t>
  </si>
  <si>
    <t>Reliance Retail Ventures Limited (03/03/2025) **</t>
  </si>
  <si>
    <t>INE929O14CV8</t>
  </si>
  <si>
    <t>ISFC569</t>
  </si>
  <si>
    <t>ICICI Sec Primary Dealership Limited (05/06/2025) **</t>
  </si>
  <si>
    <t>INE849D14HS6</t>
  </si>
  <si>
    <t>HDFS253</t>
  </si>
  <si>
    <t>HDFC Securities Limited (07/03/2025) **</t>
  </si>
  <si>
    <t>INE700G14ML9</t>
  </si>
  <si>
    <t>KOSE278</t>
  </si>
  <si>
    <t>Kotak Securities Limited (14/03/2025) **</t>
  </si>
  <si>
    <t>INE028E14OO0</t>
  </si>
  <si>
    <t>ICRA A1+</t>
  </si>
  <si>
    <t>PAFI45</t>
  </si>
  <si>
    <t>Panatone Finvest Limited (11/08/2025) **</t>
  </si>
  <si>
    <t>INE116F14208</t>
  </si>
  <si>
    <t>SUFI753</t>
  </si>
  <si>
    <t>Sundaram Finance Limited (17/11/2025) **</t>
  </si>
  <si>
    <t>INE660A14YG3</t>
  </si>
  <si>
    <t>SUFI750</t>
  </si>
  <si>
    <t>Sundaram Finance Limited (25/06/2025) **</t>
  </si>
  <si>
    <t>INE660A14XX0</t>
  </si>
  <si>
    <t>TBIL2465</t>
  </si>
  <si>
    <t>91 Days Tbill (MD 01/05/2025)</t>
  </si>
  <si>
    <t>IN002024X433</t>
  </si>
  <si>
    <t>TBIL2339</t>
  </si>
  <si>
    <t>364 Days Tbill (MD 20/03/2025)</t>
  </si>
  <si>
    <t>IN002023Z547</t>
  </si>
  <si>
    <t>Benchmark Name - NIFTY 50 ARBITRAGE INDEX</t>
  </si>
  <si>
    <t>141596</t>
  </si>
  <si>
    <t>ICICI Prudential Nifty 100 Low Volatility 30 ETF</t>
  </si>
  <si>
    <t>INF109KC19U5</t>
  </si>
  <si>
    <t>145648</t>
  </si>
  <si>
    <t>INF200KA1WX6</t>
  </si>
  <si>
    <t>150517</t>
  </si>
  <si>
    <t>Motilal Oswal BSE Enhanced Value ETF</t>
  </si>
  <si>
    <t>INF247L01BE5</t>
  </si>
  <si>
    <t>150455</t>
  </si>
  <si>
    <t>ICICI Prudential Nifty 200 Momentum 30 ETF</t>
  </si>
  <si>
    <t>INF109KC17C7</t>
  </si>
  <si>
    <t>AWFI01</t>
  </si>
  <si>
    <t>Awfis Space Solutions Limited</t>
  </si>
  <si>
    <t>INE108V01019</t>
  </si>
  <si>
    <t>EOPR01</t>
  </si>
  <si>
    <t>Embassy Office Parks REIT</t>
  </si>
  <si>
    <t>INE041025011</t>
  </si>
  <si>
    <t>SMFP01</t>
  </si>
  <si>
    <t>Suryoday Small Finance Bank Limited</t>
  </si>
  <si>
    <t>INE428Q01011</t>
  </si>
  <si>
    <t>SESA536</t>
  </si>
  <si>
    <t>9.40% Vedanta Limited (20/02/2027) **</t>
  </si>
  <si>
    <t>INE205A08038</t>
  </si>
  <si>
    <t>BABM20</t>
  </si>
  <si>
    <t>Bamboo Hotel And Global Centre (Delhi) Private limited (31/01/2028) **</t>
  </si>
  <si>
    <t>INE755L07015</t>
  </si>
  <si>
    <t>ICRA A+(CE)</t>
  </si>
  <si>
    <t>ICFP136</t>
  </si>
  <si>
    <t>9.95% IndoStar Capital Finance Limited (07/08/2025) **</t>
  </si>
  <si>
    <t>INE896L07926</t>
  </si>
  <si>
    <t>CRISIL AA-</t>
  </si>
  <si>
    <t>MAHT34</t>
  </si>
  <si>
    <t>7.59% Mahanagar Telephone Nigam Limited (20/07/2033) **</t>
  </si>
  <si>
    <t>INE153A08154</t>
  </si>
  <si>
    <t>GOI5817</t>
  </si>
  <si>
    <t>7.04% Government of India (03/06/2029)</t>
  </si>
  <si>
    <t>IN0020240050</t>
  </si>
  <si>
    <t>PUBA951</t>
  </si>
  <si>
    <t>7.25% Punjab National Bank (29/07/2030) **</t>
  </si>
  <si>
    <t>INE160A08159</t>
  </si>
  <si>
    <t>GOI1853</t>
  </si>
  <si>
    <t>8.16% Karnataka State Development Loans (26/11/2025)</t>
  </si>
  <si>
    <t>IN1920150043</t>
  </si>
  <si>
    <t>GOI3607</t>
  </si>
  <si>
    <t>4.04% Government of India (04/10/2028)</t>
  </si>
  <si>
    <t>IN0020210160</t>
  </si>
  <si>
    <t>Benchmark Name - CRISIL HYBRID 35+65 - AGGRESSIVE INDEX</t>
  </si>
  <si>
    <t>TBIL2441</t>
  </si>
  <si>
    <t>182 Days Tbill (MD 05/06/2025)</t>
  </si>
  <si>
    <t>IN002024Y340</t>
  </si>
  <si>
    <t>TBIL2333</t>
  </si>
  <si>
    <t>364 Days Tbill (MD 06/03/2025)</t>
  </si>
  <si>
    <t>IN002023Z521</t>
  </si>
  <si>
    <t>TBIL2406</t>
  </si>
  <si>
    <t>182 Days Tbill (MD 06/03/2025)</t>
  </si>
  <si>
    <t>IN002024Y233</t>
  </si>
  <si>
    <t>TBIL2363</t>
  </si>
  <si>
    <t>364 Days Tbill (MD 29/05/2025)</t>
  </si>
  <si>
    <t>IN002024Z099</t>
  </si>
  <si>
    <t>AXNE51ME</t>
  </si>
  <si>
    <t>INF846K01W98</t>
  </si>
  <si>
    <t>Benchmark Name - BSE 100 TRI</t>
  </si>
  <si>
    <t>KROS01</t>
  </si>
  <si>
    <t>Kross Limited</t>
  </si>
  <si>
    <t>INE0O6601022</t>
  </si>
  <si>
    <t>SJSE01</t>
  </si>
  <si>
    <t>S.J.S. Enterprises Limited</t>
  </si>
  <si>
    <t>INE284S01014</t>
  </si>
  <si>
    <t>UAER01</t>
  </si>
  <si>
    <t>Unimech Aerospace and Manufacturing Limited</t>
  </si>
  <si>
    <t>INE0U3I01011</t>
  </si>
  <si>
    <t>NELA01</t>
  </si>
  <si>
    <t>Neuland Laboratories Limited</t>
  </si>
  <si>
    <t>INE794A01010</t>
  </si>
  <si>
    <t>TLSL01</t>
  </si>
  <si>
    <t>TeamLease Services Limited</t>
  </si>
  <si>
    <t>INE985S01024</t>
  </si>
  <si>
    <t>STAR01</t>
  </si>
  <si>
    <t>Strides Pharma Science Limited</t>
  </si>
  <si>
    <t>INE939A01011</t>
  </si>
  <si>
    <t>MUFLMAR25</t>
  </si>
  <si>
    <t>Muthoot Finance Limited March 2025 Future</t>
  </si>
  <si>
    <t>BPCLMAR25</t>
  </si>
  <si>
    <t>Bharat Petroleum Corporation Limited March 2025 Future</t>
  </si>
  <si>
    <t>JSPLMAR25</t>
  </si>
  <si>
    <t>Jindal Steel &amp; Power Limited March 2025 Future</t>
  </si>
  <si>
    <t>MUFL423</t>
  </si>
  <si>
    <t>9.02% Muthoot Finance Limited (14/07/2027) **</t>
  </si>
  <si>
    <t>INE414G07JF9</t>
  </si>
  <si>
    <t>MUFL433</t>
  </si>
  <si>
    <t>8.9% Muthoot Finance Limited (07/10/2027) **</t>
  </si>
  <si>
    <t>INE414G07JI3</t>
  </si>
  <si>
    <t>GOI5490</t>
  </si>
  <si>
    <t>7.37% Government of India (23/01/2054)</t>
  </si>
  <si>
    <t>IN0020230176</t>
  </si>
  <si>
    <t>NBAR351</t>
  </si>
  <si>
    <t>7.69% National Bank For Agriculture and Rural Development (31/03/2032) **</t>
  </si>
  <si>
    <t>INE261F08832</t>
  </si>
  <si>
    <t>GOI1389</t>
  </si>
  <si>
    <t>7.72% Government of India (26/10/2055)</t>
  </si>
  <si>
    <t>IN0020150077</t>
  </si>
  <si>
    <t>Benchmark Name - NIFTY EQUITY SAVINGS INDEX</t>
  </si>
  <si>
    <t>SPCO02</t>
  </si>
  <si>
    <t>Symphony Limited</t>
  </si>
  <si>
    <t>INE225D01027</t>
  </si>
  <si>
    <t>Equity &amp; Equity related Foreign Investments</t>
  </si>
  <si>
    <t>31976317USD</t>
  </si>
  <si>
    <t>Raia Drogasil</t>
  </si>
  <si>
    <t>US7507231089</t>
  </si>
  <si>
    <t>Drug Retail</t>
  </si>
  <si>
    <t>599396USD</t>
  </si>
  <si>
    <t>Norsk Hydro As</t>
  </si>
  <si>
    <t>US6565316055</t>
  </si>
  <si>
    <t>Aluminum</t>
  </si>
  <si>
    <t>• ESG Scores disclosed in the above portfolio is provided based on ESG scores of domestic securities, it does not include ESG scores for foreign securities.</t>
  </si>
  <si>
    <t>• We consider parameters like carbon intensity, water usage, waste management, exposure to standard assets, resource reduction targets, etc. while considering the environmental impact (contribution to positive environmental change) for each company</t>
  </si>
  <si>
    <t xml:space="preserve">During FY2024, the AMC had carried out stewardship engagement with various companies whose equity shares were held by Axis ESG Integration Strategy Fund. During the engagement, following aspects were broadly covered:     </t>
  </si>
  <si>
    <t>1. Matters related to Corporate Governance (including change in board structure, management compensation etc.)                                        
2. Enhancement in the disclosures and practices
3. Matters related to ESG targets, climate change, Social and corporate responsibility issues
4. Recommendation on related party transactions of the investee companies (excluding own group companies)                                                                                                                       
5. Discussion on the medium to long term business strategy followed by the company
6. Discussion on capital allocation strategies</t>
  </si>
  <si>
    <t>• Security wise ESG scores disclosed above are provided by CRISIL (ESG rating provider).</t>
  </si>
  <si>
    <r>
      <rPr>
        <b/>
        <sz val="9"/>
        <color rgb="FF000000"/>
        <rFont val="Arial"/>
        <family val="2"/>
      </rPr>
      <t>Source:</t>
    </r>
  </si>
  <si>
    <r>
      <rPr>
        <b/>
        <sz val="9"/>
        <color rgb="FF000000"/>
        <rFont val="Arial"/>
        <family val="2"/>
      </rPr>
      <t>https://www.nseindia.com/companies-listing/corporate-filings-bussiness-sustainabilitiy-reports; or</t>
    </r>
  </si>
  <si>
    <r>
      <rPr>
        <b/>
        <sz val="9"/>
        <color rgb="FF000000"/>
        <rFont val="Arial"/>
        <family val="2"/>
      </rPr>
      <t>https://www.bseindia.com/corporates/BRSR.aspx or respective company website</t>
    </r>
  </si>
  <si>
    <t>Benchmark Name - NIFTY 100 ESG TRI</t>
  </si>
  <si>
    <t>Silver</t>
  </si>
  <si>
    <t>SILR100</t>
  </si>
  <si>
    <t>SILVER 999 1KG BAR</t>
  </si>
  <si>
    <t>Aggregate Investments by other schemes (At NAV)  as on February 28, 2025 RS 13828.84 Lakh's</t>
  </si>
  <si>
    <t>Benchmark Name - DOMESTIC PRICE OF PHYSICAL SILVER</t>
  </si>
  <si>
    <t>IRS1776583</t>
  </si>
  <si>
    <t>Interest Rate Swaps Pay Fix Receive Floating -ICICI BANK (28/03/2025) (FV 1500 Lacs)</t>
  </si>
  <si>
    <t>IRS1776585</t>
  </si>
  <si>
    <t>Interest Rate Swaps Pay Fix Receive Floating -NOMURA (28/03/2025) (FV 1500 Lacs)</t>
  </si>
  <si>
    <t>IRS1777027</t>
  </si>
  <si>
    <t>Interest Rate Swaps Pay Fix Receive Floating -CCIL (28/03/2025) (FV 1000 Lacs)</t>
  </si>
  <si>
    <t>IRS1769404</t>
  </si>
  <si>
    <t>Interest Rate Swaps Pay Fix Receive Floating -IDFC BANK (24/03/2025) (FV 1500 Lacs)</t>
  </si>
  <si>
    <t>IRS1769406</t>
  </si>
  <si>
    <t>Interest Rate Swaps Pay Fix Receive Floating -ICISECPD (23/03/2025) (FV 1500 Lacs)</t>
  </si>
  <si>
    <t>IRS1774284</t>
  </si>
  <si>
    <t>Interest Rate Swaps Pay Fix Receive Floating -CCIL (27/03/2025) (FV 500 Lacs)</t>
  </si>
  <si>
    <t>IRS1769506</t>
  </si>
  <si>
    <t>Interest Rate Swaps Pay Fix Receive Floating -CCIL (24/03/2025) (FV 2000 Lacs)</t>
  </si>
  <si>
    <t>PIPE22</t>
  </si>
  <si>
    <t>7.96% Pipeline Infrastructure Private Limited (11/03/2028) **</t>
  </si>
  <si>
    <t>INE01XX07042</t>
  </si>
  <si>
    <t>Benchmark Name - NIFTY LONG DURATION DEBT INDEX A-III</t>
  </si>
  <si>
    <t>International  Mutual Fund Units</t>
  </si>
  <si>
    <t>110017585USD</t>
  </si>
  <si>
    <t>Schroder ISF Greater China Class X Acc</t>
  </si>
  <si>
    <t>LU2289884996</t>
  </si>
  <si>
    <t>Benchmark Name - MSCI GOLDEN DRAGON (INR)</t>
  </si>
  <si>
    <t>SCHR01USD</t>
  </si>
  <si>
    <t>Schroder ISF Global Equity Alpha Class X1 Acc</t>
  </si>
  <si>
    <t>LU2225036040</t>
  </si>
  <si>
    <t>Benchmark Name - MSCI WORLD NET TOTAL RETURN INDEX</t>
  </si>
  <si>
    <t>Gold</t>
  </si>
  <si>
    <t>GOLD100</t>
  </si>
  <si>
    <t>GOLD .995 1KG BAR</t>
  </si>
  <si>
    <t>Aggregate Investments by other schemes (At NAV)  as on February 28, 2025 RS 96315.8 Lakh's</t>
  </si>
  <si>
    <t>Benchmark Name - DOMESTIC PRICE OF GOLD</t>
  </si>
  <si>
    <t>111854105USD</t>
  </si>
  <si>
    <t>Schroder ISF Global Disruption Class X Acc</t>
  </si>
  <si>
    <t>LU2340194146</t>
  </si>
  <si>
    <t>Benchmark Name - MSCI ACWI INDEX (INR)</t>
  </si>
  <si>
    <t>AXGE02</t>
  </si>
  <si>
    <t>INF846K01W80</t>
  </si>
  <si>
    <t>994529USD</t>
  </si>
  <si>
    <t>Nvidia Corp Com</t>
  </si>
  <si>
    <t>US67066G1040</t>
  </si>
  <si>
    <t>Semiconductors</t>
  </si>
  <si>
    <t>14971609USD</t>
  </si>
  <si>
    <t>Meta Platforms Registered Shares A</t>
  </si>
  <si>
    <t>US30303M1027</t>
  </si>
  <si>
    <t>Interactive Media &amp; Services</t>
  </si>
  <si>
    <t>947556USD</t>
  </si>
  <si>
    <t>Eli Lilly &amp; Co</t>
  </si>
  <si>
    <t>US5324571083</t>
  </si>
  <si>
    <t>Pharmaceuticals</t>
  </si>
  <si>
    <t>3826452USD</t>
  </si>
  <si>
    <t>Visa Inc</t>
  </si>
  <si>
    <t>US92826C8394</t>
  </si>
  <si>
    <t>Transaction &amp; Payment Processing Services</t>
  </si>
  <si>
    <t>1413346USD</t>
  </si>
  <si>
    <t>Netflix Inc</t>
  </si>
  <si>
    <t>US64110L1061</t>
  </si>
  <si>
    <t>Movies &amp; Entertainment</t>
  </si>
  <si>
    <t>40769307USD</t>
  </si>
  <si>
    <t>Spotify Technology SA</t>
  </si>
  <si>
    <t>LU1778762911</t>
  </si>
  <si>
    <t>913577USD</t>
  </si>
  <si>
    <t>Boston Scientific Corp</t>
  </si>
  <si>
    <t>US1011371077</t>
  </si>
  <si>
    <t>Health Care Equipment</t>
  </si>
  <si>
    <t>42290USD</t>
  </si>
  <si>
    <t>SAP SE</t>
  </si>
  <si>
    <t>US8030542042</t>
  </si>
  <si>
    <t>Application Software</t>
  </si>
  <si>
    <t>910125USD</t>
  </si>
  <si>
    <t>Autozone Inc</t>
  </si>
  <si>
    <t>US0533321024</t>
  </si>
  <si>
    <t>Automotive Retail</t>
  </si>
  <si>
    <t>978121USD</t>
  </si>
  <si>
    <t>TJX ORD</t>
  </si>
  <si>
    <t>US8725401090</t>
  </si>
  <si>
    <t>Apparel Retail</t>
  </si>
  <si>
    <t>919390USD</t>
  </si>
  <si>
    <t>Coca Cola Co.</t>
  </si>
  <si>
    <t>US1912161007</t>
  </si>
  <si>
    <t>Soft Drinks &amp; Non-alcoholic Beverages</t>
  </si>
  <si>
    <t>960541USD</t>
  </si>
  <si>
    <t>Parker-Hannifin Corp</t>
  </si>
  <si>
    <t>US7010941042</t>
  </si>
  <si>
    <t>Industrial Machinery &amp; Supplies &amp; Components</t>
  </si>
  <si>
    <t>47459333USD</t>
  </si>
  <si>
    <t>Uber Technologies Inc</t>
  </si>
  <si>
    <t>US90353T1007</t>
  </si>
  <si>
    <t>Passenger Ground Transportation</t>
  </si>
  <si>
    <t>1755645USD</t>
  </si>
  <si>
    <t>Salesforce Inc</t>
  </si>
  <si>
    <t>US79466L3024</t>
  </si>
  <si>
    <t>40656108USD</t>
  </si>
  <si>
    <t>Booking Holdings Inc</t>
  </si>
  <si>
    <t>US09857L1089</t>
  </si>
  <si>
    <t>Hotels, Resorts &amp; Cruise Lines</t>
  </si>
  <si>
    <t>951692USD</t>
  </si>
  <si>
    <t>Microsoft Corp</t>
  </si>
  <si>
    <t>US5949181045</t>
  </si>
  <si>
    <t>Systems Software</t>
  </si>
  <si>
    <t>724641USD</t>
  </si>
  <si>
    <t>Taiwan Semiconductor Sp ADR</t>
  </si>
  <si>
    <t>US8740391003</t>
  </si>
  <si>
    <t>139795197USD</t>
  </si>
  <si>
    <t>Arista Networks Inc</t>
  </si>
  <si>
    <t>US0404132054</t>
  </si>
  <si>
    <t>Communications Equipment</t>
  </si>
  <si>
    <t>1206758USD</t>
  </si>
  <si>
    <t>Siemens AG</t>
  </si>
  <si>
    <t>US8261975010</t>
  </si>
  <si>
    <t>Industrial Conglomerates</t>
  </si>
  <si>
    <t>945590USD</t>
  </si>
  <si>
    <t>KLA Corporation</t>
  </si>
  <si>
    <t>US4824801009</t>
  </si>
  <si>
    <t>Semiconductor Materials &amp; Equipment</t>
  </si>
  <si>
    <t>29798540USD</t>
  </si>
  <si>
    <t>Alphabet Inc A</t>
  </si>
  <si>
    <t>US02079K3059</t>
  </si>
  <si>
    <t>2162847GBP</t>
  </si>
  <si>
    <t>Bunzl PLC</t>
  </si>
  <si>
    <t>GB00B0744B38</t>
  </si>
  <si>
    <t>Trading Companies &amp; Distributors</t>
  </si>
  <si>
    <t>10683053USD</t>
  </si>
  <si>
    <t>Merck &amp; Co. Inc</t>
  </si>
  <si>
    <t>US58933Y1055</t>
  </si>
  <si>
    <t>International Exchange Traded Funds</t>
  </si>
  <si>
    <t>10737617USD</t>
  </si>
  <si>
    <t>iShares VII PLC - iShares NASDAQ 100 UCITS ETF</t>
  </si>
  <si>
    <t>IE00B53SZB19</t>
  </si>
  <si>
    <t>10737041USD</t>
  </si>
  <si>
    <t>ISHARES CORE S&amp;P 500 (USD) UCITS ETF</t>
  </si>
  <si>
    <t>IE00B5BMR087</t>
  </si>
  <si>
    <t>Benchmark Name - NIFTY LARGE MIDCAP 250 TRI</t>
  </si>
  <si>
    <t>Benchmark Name - NIFTY HEALTHCARE TRI</t>
  </si>
  <si>
    <t>IRS1777269</t>
  </si>
  <si>
    <t>Interest Rate Swaps Pay Fix Receive Floating -ICICI BANK (29/01/2027) (FV 5000 Lacs)</t>
  </si>
  <si>
    <t>NIMA374</t>
  </si>
  <si>
    <t>8.5% Nirma Limited (07/04/2027) **</t>
  </si>
  <si>
    <t>INE091A07208</t>
  </si>
  <si>
    <t>CRISIL AA</t>
  </si>
  <si>
    <t>EFIL119</t>
  </si>
  <si>
    <t>9.75% Nuvama Wealth Finance Limited (17/01/2028) **</t>
  </si>
  <si>
    <t>INE918K07PU7</t>
  </si>
  <si>
    <t>CARE AA-</t>
  </si>
  <si>
    <t>DCCD21</t>
  </si>
  <si>
    <t>8.4% DLF Cyber City Developers Limited (18/06/2027) **</t>
  </si>
  <si>
    <t>INE186K07098</t>
  </si>
  <si>
    <t>ICRA AA+</t>
  </si>
  <si>
    <t>AAHF90</t>
  </si>
  <si>
    <t>8.65% Aadhar Housing Finance Limited (20/08/2027) **</t>
  </si>
  <si>
    <t>INE883F07330</t>
  </si>
  <si>
    <t>TATP41</t>
  </si>
  <si>
    <t>8.47% Tata Projects Limited (20/11/2026) **</t>
  </si>
  <si>
    <t>INE725H08162</t>
  </si>
  <si>
    <t>CENT241</t>
  </si>
  <si>
    <t>8.1% Aditya Birla Real Estate Limited (25/04/2026) **</t>
  </si>
  <si>
    <t>INE055A08037</t>
  </si>
  <si>
    <t>BDFL20</t>
  </si>
  <si>
    <t>8.8% Aditya Birla Digital Fashion Ventures Limited (26/08/2027) **</t>
  </si>
  <si>
    <t>INE0M8D08016</t>
  </si>
  <si>
    <t>VFSL25</t>
  </si>
  <si>
    <t>9.65% Vistaar Financial Services Private Limited (18/06/2026) **</t>
  </si>
  <si>
    <t>INE016P07229</t>
  </si>
  <si>
    <t>CARE A+</t>
  </si>
  <si>
    <t>PRCA23</t>
  </si>
  <si>
    <t>10.157% Profectus Capital Private Limited (16/07/2027) **</t>
  </si>
  <si>
    <t>INE389Z07054</t>
  </si>
  <si>
    <t>CARE A</t>
  </si>
  <si>
    <t>ICFP135</t>
  </si>
  <si>
    <t>9.95% IndoStar Capital Finance Limited (30/06/2025) **</t>
  </si>
  <si>
    <t>INE896L07892</t>
  </si>
  <si>
    <t>ADRE20</t>
  </si>
  <si>
    <t>8.60% Aditya Birla Renewables Limited (24/09/2027) **</t>
  </si>
  <si>
    <t>INE01QP08016</t>
  </si>
  <si>
    <t>TCAP20</t>
  </si>
  <si>
    <t>9.9% Tyger Capital Private Limited (13/08/2027) **</t>
  </si>
  <si>
    <t>INE01EQ07137</t>
  </si>
  <si>
    <t>CRISIL A+</t>
  </si>
  <si>
    <t>GOI5721</t>
  </si>
  <si>
    <t>7.23% Government of India (15/04/2039)</t>
  </si>
  <si>
    <t>IN0020240027</t>
  </si>
  <si>
    <t>SUMM26</t>
  </si>
  <si>
    <t>8.06% Summit Digitel Infrastructure Limited (29/01/2029) **</t>
  </si>
  <si>
    <t>INE507T07120</t>
  </si>
  <si>
    <t>JFCS94</t>
  </si>
  <si>
    <t>9.3% JM Financial Credit Solution Limited (15/02/2027) **</t>
  </si>
  <si>
    <t>INE651J07986</t>
  </si>
  <si>
    <t>GRAM25</t>
  </si>
  <si>
    <t>9.1% CreditAccess Grameen Limited (06/09/2025) **</t>
  </si>
  <si>
    <t>INE741K07520</t>
  </si>
  <si>
    <t>IND AA-</t>
  </si>
  <si>
    <t>GOSL408</t>
  </si>
  <si>
    <t>8.15% Godrej Industries Limited (22/11/2029)</t>
  </si>
  <si>
    <t>INE233A08147</t>
  </si>
  <si>
    <t>TATP56</t>
  </si>
  <si>
    <t>8.3% Tata Projects Limited (07/01/2028) **</t>
  </si>
  <si>
    <t>INE725H08238</t>
  </si>
  <si>
    <t>GODP219</t>
  </si>
  <si>
    <t>8.15% Godrej Properties Limited (03/07/2026)</t>
  </si>
  <si>
    <t>INE484J08048</t>
  </si>
  <si>
    <t>SHHF34</t>
  </si>
  <si>
    <t>8.94% Truhome Finance Limited (26/12/2025) **</t>
  </si>
  <si>
    <t>INE432R07422</t>
  </si>
  <si>
    <t>GOI6467</t>
  </si>
  <si>
    <t>7.17% Maharashtra State Development Loans (27/02/2037)</t>
  </si>
  <si>
    <t>IN2220240443</t>
  </si>
  <si>
    <t>ICFP149</t>
  </si>
  <si>
    <t>9.95% IndoStar Capital Finance Limited (27/05/2026) **</t>
  </si>
  <si>
    <t>INE896L07AI0</t>
  </si>
  <si>
    <t>IGIF36</t>
  </si>
  <si>
    <t>6.72% IndiGrid Infrastructure Trust (14/09/2026) **</t>
  </si>
  <si>
    <t>INE219X07306</t>
  </si>
  <si>
    <t>IPLT20</t>
  </si>
  <si>
    <t>8.6% Infopark Properties Limited (19/06/2039) **</t>
  </si>
  <si>
    <t>INE0KZX07023</t>
  </si>
  <si>
    <t>NXST20</t>
  </si>
  <si>
    <t>7.86% Nexus Select Trust - REIT (16/06/2026) **</t>
  </si>
  <si>
    <t>INE0NDH07019</t>
  </si>
  <si>
    <t>VEFP25</t>
  </si>
  <si>
    <t>9.75% Veritas Finance Private Limited (28/11/2026) **</t>
  </si>
  <si>
    <t>INE448U07240</t>
  </si>
  <si>
    <t>PUBA952</t>
  </si>
  <si>
    <t>7.25% Punjab National Bank (14/10/2030) **</t>
  </si>
  <si>
    <t>INE160A08167</t>
  </si>
  <si>
    <t>GOI5646</t>
  </si>
  <si>
    <t>7.46% Karnataka State Development Loans (20/03/2038)</t>
  </si>
  <si>
    <t>IN1920230365</t>
  </si>
  <si>
    <t>EKAF28</t>
  </si>
  <si>
    <t>8.3% SK Finance Limited (29/04/2025) (FRN) **</t>
  </si>
  <si>
    <t>INE124N07572</t>
  </si>
  <si>
    <t>GOI1291</t>
  </si>
  <si>
    <t>7.88% Government of India (19/03/2030)</t>
  </si>
  <si>
    <t>IN0020150028</t>
  </si>
  <si>
    <t>KOGT25</t>
  </si>
  <si>
    <t>10.6% Kogta Financial (India) Limited (09/05/2025) **</t>
  </si>
  <si>
    <t>INE192U07301</t>
  </si>
  <si>
    <t>ICRA A+</t>
  </si>
  <si>
    <t>RECL405</t>
  </si>
  <si>
    <t>5.85% REC Limited (20/12/2025) **</t>
  </si>
  <si>
    <t>INE020B08DF6</t>
  </si>
  <si>
    <t>GOI2179</t>
  </si>
  <si>
    <t>7.26% Government of India (14/01/2029)</t>
  </si>
  <si>
    <t>IN0020180454</t>
  </si>
  <si>
    <t>EOPR30</t>
  </si>
  <si>
    <t>7.35% Embassy Office Parks REIT (05/04/2027) **</t>
  </si>
  <si>
    <t>INE041007092</t>
  </si>
  <si>
    <t>GOI1252</t>
  </si>
  <si>
    <t>8.15% Government of India (24/11/2026)</t>
  </si>
  <si>
    <t>IN0020140060</t>
  </si>
  <si>
    <t>GOI1380</t>
  </si>
  <si>
    <t>7.59% Government of India (20/03/2029)</t>
  </si>
  <si>
    <t>IN0020150069</t>
  </si>
  <si>
    <t>Aggregate Investments by other schemes (At NAV)  as on February 28, 2025 RS 337 Lakh's</t>
  </si>
  <si>
    <t>Benchmark Name - NIFTY MEDIUM DURATION DEBT INDEX A-III</t>
  </si>
  <si>
    <t>HAFO01</t>
  </si>
  <si>
    <t>Happy Forgings Limited</t>
  </si>
  <si>
    <t>INE330T01021</t>
  </si>
  <si>
    <t>SAPH01</t>
  </si>
  <si>
    <t>Sai Life Sciences Limited</t>
  </si>
  <si>
    <t>INE570L01029</t>
  </si>
  <si>
    <t>SMIL02</t>
  </si>
  <si>
    <t>Sharda Motor Industries Ltd.</t>
  </si>
  <si>
    <t>INE597I01028</t>
  </si>
  <si>
    <t>ROLR01</t>
  </si>
  <si>
    <t>Rolex Rings Limited</t>
  </si>
  <si>
    <t>INE645S01016</t>
  </si>
  <si>
    <t>Benchmark Name - NIFTY INDIA MANUFACTURING TRI</t>
  </si>
  <si>
    <t>BIRJ44</t>
  </si>
  <si>
    <t>9.25% Birla Corporation Limited (18/08/2026) **</t>
  </si>
  <si>
    <t>INE340A07084</t>
  </si>
  <si>
    <t>DEIA20</t>
  </si>
  <si>
    <t>9.52% Delhi International Airport Limited (22/06/2027) **</t>
  </si>
  <si>
    <t>INE657H08019</t>
  </si>
  <si>
    <t>ICRA AA-</t>
  </si>
  <si>
    <t>GODP225</t>
  </si>
  <si>
    <t>8.30% Godrej Properties Limited (19/03/2027) **</t>
  </si>
  <si>
    <t>INE484J08055</t>
  </si>
  <si>
    <t>Benchmark Name - CRISIL CREDIT RISK DEBT B-II INDEX</t>
  </si>
  <si>
    <t>MOSU199</t>
  </si>
  <si>
    <t>8.15% Samvardhana Motherson International Limited (23/01/2026) **</t>
  </si>
  <si>
    <t>INE775A08089</t>
  </si>
  <si>
    <t>MUFL394</t>
  </si>
  <si>
    <t>8.50% Muthoot Finance Limited (29/01/2026)</t>
  </si>
  <si>
    <t>INE414G07HK3</t>
  </si>
  <si>
    <t>INBK357</t>
  </si>
  <si>
    <t>8.44% Indian Bank (30/12/2025) **</t>
  </si>
  <si>
    <t>INE562A08073</t>
  </si>
  <si>
    <t>TBIL2440</t>
  </si>
  <si>
    <t>91 Days Tbill (MD 06/03/2025)</t>
  </si>
  <si>
    <t>IN002024X359</t>
  </si>
  <si>
    <t>Benchmark Name - NIFTY 50 HYBRID COMPOSITE DEBT 15:85 INDEX</t>
  </si>
  <si>
    <t>GOI4639</t>
  </si>
  <si>
    <t>7.36% Government of India (12/09/2052)</t>
  </si>
  <si>
    <t>IN0020220086</t>
  </si>
  <si>
    <t>Aggregate Investments by other schemes (At NAV)  as on February 28, 2025 RS 2255.26 Lakh's</t>
  </si>
  <si>
    <t>ABHF140</t>
  </si>
  <si>
    <t>Aditya Birla Housing Finance Limited (21/03/2025) (FRN) **</t>
  </si>
  <si>
    <t>INE831R07326</t>
  </si>
  <si>
    <t>HDFB911</t>
  </si>
  <si>
    <t>7.79% HDFC Bank Limited (04/03/2025) **</t>
  </si>
  <si>
    <t>INE040A08948</t>
  </si>
  <si>
    <t>IOIC485</t>
  </si>
  <si>
    <t>6.39% Indian Oil Corporation Limited (06/03/2025) **</t>
  </si>
  <si>
    <t>INE242A08452</t>
  </si>
  <si>
    <t>SIDB459</t>
  </si>
  <si>
    <t>5.57% Small Industries Dev Bank of India (03/03/2025) **</t>
  </si>
  <si>
    <t>INE556F08JV4</t>
  </si>
  <si>
    <t>HDFB864</t>
  </si>
  <si>
    <t>8.43% HDFC Bank Limited (04/03/2025) **</t>
  </si>
  <si>
    <t>INE040A08534</t>
  </si>
  <si>
    <t>POWF459</t>
  </si>
  <si>
    <t>7.17% Power Finance Corporation Limited (22/05/2025) **</t>
  </si>
  <si>
    <t>INE134E08KT5</t>
  </si>
  <si>
    <t>BKBA463</t>
  </si>
  <si>
    <t>Bank of Baroda (19/03/2025)</t>
  </si>
  <si>
    <t>INE028A16HB4</t>
  </si>
  <si>
    <t>BKIN462</t>
  </si>
  <si>
    <t>Bank of India (06/03/2025)</t>
  </si>
  <si>
    <t>INE084A16CU8</t>
  </si>
  <si>
    <t>PUBA1066</t>
  </si>
  <si>
    <t>Punjab National Bank (13/03/2025)</t>
  </si>
  <si>
    <t>INE160A16QO9</t>
  </si>
  <si>
    <t>BKBA477</t>
  </si>
  <si>
    <t>Bank of Baroda (25/04/2025)</t>
  </si>
  <si>
    <t>INE028A16HP4</t>
  </si>
  <si>
    <t>PUBA1079</t>
  </si>
  <si>
    <t>Punjab National Bank (13/05/2025)</t>
  </si>
  <si>
    <t>INE160A16RB4</t>
  </si>
  <si>
    <t>BKBA451</t>
  </si>
  <si>
    <t>Bank of Baroda (05/05/2025)</t>
  </si>
  <si>
    <t>INE028A16GP6</t>
  </si>
  <si>
    <t>INBK451</t>
  </si>
  <si>
    <t>Indian Bank (06/03/2025)</t>
  </si>
  <si>
    <t>INE562A16NP0</t>
  </si>
  <si>
    <t>HDFB989</t>
  </si>
  <si>
    <t>HDFC Bank Limited (27/05/2025)</t>
  </si>
  <si>
    <t>INE040A16GK2</t>
  </si>
  <si>
    <t>BKBA473</t>
  </si>
  <si>
    <t>Bank of Baroda (17/04/2025)</t>
  </si>
  <si>
    <t>INE028A16HM1</t>
  </si>
  <si>
    <t>PUBA1082</t>
  </si>
  <si>
    <t>Punjab National Bank (27/05/2025)</t>
  </si>
  <si>
    <t>INE160A16RE8</t>
  </si>
  <si>
    <t>CANB1017</t>
  </si>
  <si>
    <t>Canara Bank (13/03/2025)</t>
  </si>
  <si>
    <t>INE476A16YH7</t>
  </si>
  <si>
    <t>HDFB988</t>
  </si>
  <si>
    <t>HDFC Bank Limited (02/04/2025)</t>
  </si>
  <si>
    <t>INE040A16GH8</t>
  </si>
  <si>
    <t>IBCL1177</t>
  </si>
  <si>
    <t>ICICI Bank Limited (17/04/2025)</t>
  </si>
  <si>
    <t>INE090AD6220</t>
  </si>
  <si>
    <t>CANB1033</t>
  </si>
  <si>
    <t>Canara Bank (08/05/2025)</t>
  </si>
  <si>
    <t>INE476A16A40</t>
  </si>
  <si>
    <t>IIBL988</t>
  </si>
  <si>
    <t>IndusInd Bank Limited (26/05/2025)</t>
  </si>
  <si>
    <t>INE095A16Z26</t>
  </si>
  <si>
    <t>CANB972</t>
  </si>
  <si>
    <t>Canara Bank (11/03/2025)</t>
  </si>
  <si>
    <t>INE476A16XV0</t>
  </si>
  <si>
    <t>IDBL847</t>
  </si>
  <si>
    <t>IDBI Bank Limited (27/05/2025)</t>
  </si>
  <si>
    <t>INE008A16Y07</t>
  </si>
  <si>
    <t>BKBA422</t>
  </si>
  <si>
    <t>Bank of Baroda (10/03/2025)</t>
  </si>
  <si>
    <t>INE028A16FL7</t>
  </si>
  <si>
    <t>CANB1006</t>
  </si>
  <si>
    <t>Canara Bank (07/03/2025)</t>
  </si>
  <si>
    <t>INE476A16ZC5</t>
  </si>
  <si>
    <t>EXIM768</t>
  </si>
  <si>
    <t>Export Import Bank of India (24/03/2025)</t>
  </si>
  <si>
    <t>INE514E16CH3</t>
  </si>
  <si>
    <t>UNBI420</t>
  </si>
  <si>
    <t>Union Bank of India (06/05/2025)</t>
  </si>
  <si>
    <t>INE692A16IQ3</t>
  </si>
  <si>
    <t>NBAR766</t>
  </si>
  <si>
    <t>National Bank For Agriculture and Rural Development (12/03/2025)</t>
  </si>
  <si>
    <t>INE261F16843</t>
  </si>
  <si>
    <t>BKIN465</t>
  </si>
  <si>
    <t>Bank of India (17/03/2025)</t>
  </si>
  <si>
    <t>INE084A16CX2</t>
  </si>
  <si>
    <t>IIBL980</t>
  </si>
  <si>
    <t>IndusInd Bank Limited (18/03/2025)</t>
  </si>
  <si>
    <t>INE095A16W29</t>
  </si>
  <si>
    <t>FEBA322</t>
  </si>
  <si>
    <t>The Federal Bank Limited (12/03/2025)</t>
  </si>
  <si>
    <t>INE171A16LT6</t>
  </si>
  <si>
    <t>BKBA454</t>
  </si>
  <si>
    <t>Bank of Baroda (23/05/2025)</t>
  </si>
  <si>
    <t>INE028A16GS0</t>
  </si>
  <si>
    <t>IIBL966</t>
  </si>
  <si>
    <t>IndusInd Bank Limited (13/03/2025)</t>
  </si>
  <si>
    <t>INE095A16W11</t>
  </si>
  <si>
    <t>KMBK856</t>
  </si>
  <si>
    <t>Kotak Mahindra Bank Limited (21/03/2025)</t>
  </si>
  <si>
    <t>INE237A168W6</t>
  </si>
  <si>
    <t>IIBL974</t>
  </si>
  <si>
    <t>IndusInd Bank Limited (21/03/2025)</t>
  </si>
  <si>
    <t>INE095A16W37</t>
  </si>
  <si>
    <t>IBCL1168</t>
  </si>
  <si>
    <t>ICICI Bank Limited (17/03/2025)</t>
  </si>
  <si>
    <t>INE090AD6147</t>
  </si>
  <si>
    <t>UNBI405</t>
  </si>
  <si>
    <t>Union Bank of India (02/04/2025)</t>
  </si>
  <si>
    <t>INE692A16HZ6</t>
  </si>
  <si>
    <t>IIBL986</t>
  </si>
  <si>
    <t>IndusInd Bank Limited (19/05/2025)</t>
  </si>
  <si>
    <t>INE095A16Z00</t>
  </si>
  <si>
    <t>CANB993</t>
  </si>
  <si>
    <t>Canara Bank (06/03/2025)</t>
  </si>
  <si>
    <t>INE476A16YS4</t>
  </si>
  <si>
    <t>NBAR773</t>
  </si>
  <si>
    <t>National Bank For Agriculture and Rural Development (26/03/2025)</t>
  </si>
  <si>
    <t>INE261F16868</t>
  </si>
  <si>
    <t>PUBA1070</t>
  </si>
  <si>
    <t>Punjab National Bank (20/03/2025)</t>
  </si>
  <si>
    <t>INE160A16QP6</t>
  </si>
  <si>
    <t>PUBA1034</t>
  </si>
  <si>
    <t>Punjab National Bank (15/05/2025)</t>
  </si>
  <si>
    <t>INE160A16PF9</t>
  </si>
  <si>
    <t>NBAR770</t>
  </si>
  <si>
    <t>National Bank For Agriculture and Rural Development (18/03/2025)</t>
  </si>
  <si>
    <t>INE261F16850</t>
  </si>
  <si>
    <t>PUBA1024</t>
  </si>
  <si>
    <t>Punjab National Bank (11/03/2025)</t>
  </si>
  <si>
    <t>INE160A16OP1</t>
  </si>
  <si>
    <t>NBAR802</t>
  </si>
  <si>
    <t>National Bank For Agriculture and Rural Development (12/03/2025) **</t>
  </si>
  <si>
    <t>INE261F14MO8</t>
  </si>
  <si>
    <t>RRVL173</t>
  </si>
  <si>
    <t>Reliance Retail Ventures Limited (20/05/2025) **</t>
  </si>
  <si>
    <t>INE929O14DC6</t>
  </si>
  <si>
    <t>RIND470</t>
  </si>
  <si>
    <t>Reliance Industries Limited (26/03/2025) **</t>
  </si>
  <si>
    <t>INE002A14LC4</t>
  </si>
  <si>
    <t>SIDB580</t>
  </si>
  <si>
    <t>Small Industries Dev Bank of India (06/03/2025)</t>
  </si>
  <si>
    <t>INE556F14KQ0</t>
  </si>
  <si>
    <t>ICBR566</t>
  </si>
  <si>
    <t>ICICI Securities Limited (27/05/2025) **</t>
  </si>
  <si>
    <t>INE763G14XF6</t>
  </si>
  <si>
    <t>INBS485</t>
  </si>
  <si>
    <t>Reliance Jio Infocomm Limited (17/03/2025) **</t>
  </si>
  <si>
    <t>INE110L14SX3</t>
  </si>
  <si>
    <t>SIDB582</t>
  </si>
  <si>
    <t>Small Industries Dev Bank of India (12/03/2025) **</t>
  </si>
  <si>
    <t>INE556F14KR8</t>
  </si>
  <si>
    <t>PAFI44</t>
  </si>
  <si>
    <t>Panatone Finvest Limited (13/03/2025) **</t>
  </si>
  <si>
    <t>INE116F14190</t>
  </si>
  <si>
    <t>TCAL508</t>
  </si>
  <si>
    <t>Tata Capital Limited (17/04/2025) **</t>
  </si>
  <si>
    <t>INE976I14PM2</t>
  </si>
  <si>
    <t>LTFH110</t>
  </si>
  <si>
    <t>L&amp;T Finance Limited (25/04/2025) **</t>
  </si>
  <si>
    <t>INE498L14DI5</t>
  </si>
  <si>
    <t>NBAR815</t>
  </si>
  <si>
    <t>National Bank For Agriculture and Rural Development (29/04/2025) **</t>
  </si>
  <si>
    <t>INE261F14MX9</t>
  </si>
  <si>
    <t>NBAR819</t>
  </si>
  <si>
    <t>National Bank For Agriculture and Rural Development (06/05/2025) **</t>
  </si>
  <si>
    <t>INE261F14MY7</t>
  </si>
  <si>
    <t>MALE621</t>
  </si>
  <si>
    <t>Poonawalla Fincorp Limited (09/05/2025) **</t>
  </si>
  <si>
    <t>INE511C14YC3</t>
  </si>
  <si>
    <t>TMFL88</t>
  </si>
  <si>
    <t>Tata Motors Finance Limited (20/05/2025) **</t>
  </si>
  <si>
    <t>INE477S14CY3</t>
  </si>
  <si>
    <t>EXIM790</t>
  </si>
  <si>
    <t>Export Import Bank of India (04/03/2025) **</t>
  </si>
  <si>
    <t>INE514E14SK8</t>
  </si>
  <si>
    <t>RRVL172</t>
  </si>
  <si>
    <t>Reliance Retail Ventures Limited (13/05/2025) **</t>
  </si>
  <si>
    <t>INE929O14DB8</t>
  </si>
  <si>
    <t>NBAR822</t>
  </si>
  <si>
    <t>National Bank For Agriculture and Rural Development (14/05/2025) **</t>
  </si>
  <si>
    <t>INE261F14NA5</t>
  </si>
  <si>
    <t>NBAR800</t>
  </si>
  <si>
    <t>National Bank For Agriculture and Rural Development (04/03/2025)</t>
  </si>
  <si>
    <t>INE261F14MN0</t>
  </si>
  <si>
    <t>HDFS255</t>
  </si>
  <si>
    <t>HDFC Securities Limited (11/03/2025) **</t>
  </si>
  <si>
    <t>INE700G14MR6</t>
  </si>
  <si>
    <t>TCHF418</t>
  </si>
  <si>
    <t>Tata Capital Housing Finance Limited (26/03/2025) **</t>
  </si>
  <si>
    <t>INE033L14NA6</t>
  </si>
  <si>
    <t>TCHF416</t>
  </si>
  <si>
    <t>Tata Capital Housing Finance Limited (28/03/2025) **</t>
  </si>
  <si>
    <t>INE033L14NO7</t>
  </si>
  <si>
    <t>EXIM797</t>
  </si>
  <si>
    <t>Export Import Bank of India (27/05/2025) **</t>
  </si>
  <si>
    <t>INE514E14SQ5</t>
  </si>
  <si>
    <t>TRIF119</t>
  </si>
  <si>
    <t>TATA Realty &amp; Infrastructure Limited (13/03/2025) **</t>
  </si>
  <si>
    <t>INE371K14CR9</t>
  </si>
  <si>
    <t>MOFS210</t>
  </si>
  <si>
    <t>Motilal Oswal Financial Services Limited (04/03/2025) **</t>
  </si>
  <si>
    <t>INE338I14IV1</t>
  </si>
  <si>
    <t>HDFS252</t>
  </si>
  <si>
    <t>HDFC Securities Limited (04/03/2025) **</t>
  </si>
  <si>
    <t>INE700G14MN5</t>
  </si>
  <si>
    <t>PHFL149</t>
  </si>
  <si>
    <t>Piramal Capital &amp; Housing Finance Limited (04/03/2025) **</t>
  </si>
  <si>
    <t>INE516Y14HE7</t>
  </si>
  <si>
    <t>NBAR801</t>
  </si>
  <si>
    <t>National Bank For Agriculture and Rural Development (06/03/2025)</t>
  </si>
  <si>
    <t>INE261F14MM2</t>
  </si>
  <si>
    <t>RPAT75</t>
  </si>
  <si>
    <t>Sikka Ports and Terminals Limited (07/03/2025) **</t>
  </si>
  <si>
    <t>INE941D14642</t>
  </si>
  <si>
    <t>GCPL85</t>
  </si>
  <si>
    <t>Godrej Consumer Products Limited (17/03/2025) **</t>
  </si>
  <si>
    <t>INE102D14AN6</t>
  </si>
  <si>
    <t>SIDB583</t>
  </si>
  <si>
    <t>Small Industries Dev Bank of India (19/03/2025) **</t>
  </si>
  <si>
    <t>INE556F14KS6</t>
  </si>
  <si>
    <t>MMFS1199</t>
  </si>
  <si>
    <t>Mahindra &amp; Mahindra Financial Services Limited (21/03/2025) **</t>
  </si>
  <si>
    <t>INE774D14SW5</t>
  </si>
  <si>
    <t>TCAL507</t>
  </si>
  <si>
    <t>Tata Capital Limited (25/03/2025) **</t>
  </si>
  <si>
    <t>INE976I14PI0</t>
  </si>
  <si>
    <t>CHOL1079</t>
  </si>
  <si>
    <t>Cholamandalam Investment and Finance Company Ltd (08/05/2025) **</t>
  </si>
  <si>
    <t>INE121A14XB9</t>
  </si>
  <si>
    <t>MALE623</t>
  </si>
  <si>
    <t>Poonawalla Fincorp Limited (20/05/2025) **</t>
  </si>
  <si>
    <t>INE511C14YE9</t>
  </si>
  <si>
    <t>IGHL32</t>
  </si>
  <si>
    <t>IGH Holdings Private Limited (20/05/2025) **</t>
  </si>
  <si>
    <t>INE02FN14390</t>
  </si>
  <si>
    <t>BAFL959</t>
  </si>
  <si>
    <t>Bajaj Finance Limited (27/05/2025) **</t>
  </si>
  <si>
    <t>INE296A14ZT6</t>
  </si>
  <si>
    <t>KOSE308</t>
  </si>
  <si>
    <t>Kotak Securities Limited (27/05/2025) **</t>
  </si>
  <si>
    <t>INE028E14QH9</t>
  </si>
  <si>
    <t>KOSE298</t>
  </si>
  <si>
    <t>Kotak Securities Limited (11/03/2025) **</t>
  </si>
  <si>
    <t>INE028E14PS8</t>
  </si>
  <si>
    <t>LICH669</t>
  </si>
  <si>
    <t>LIC Housing Finance Limited (18/03/2025) **</t>
  </si>
  <si>
    <t>INE115A14EY3</t>
  </si>
  <si>
    <t>TATP54</t>
  </si>
  <si>
    <t>Tata Projects Limited (03/03/2025) **</t>
  </si>
  <si>
    <t>INE725H14CM3</t>
  </si>
  <si>
    <t>GOFL32</t>
  </si>
  <si>
    <t>Godrej Finance Limited (10/03/2025) **</t>
  </si>
  <si>
    <t>INE02KN14390</t>
  </si>
  <si>
    <t>KOSE300</t>
  </si>
  <si>
    <t>Kotak Securities Limited (18/03/2025) **</t>
  </si>
  <si>
    <t>INE028E14PX8</t>
  </si>
  <si>
    <t>GOFL33</t>
  </si>
  <si>
    <t>Godrej Finance Limited (18/03/2025) **</t>
  </si>
  <si>
    <t>INE02KN14416</t>
  </si>
  <si>
    <t>HDFS256</t>
  </si>
  <si>
    <t>HDFC Securities Limited (19/03/2025) **</t>
  </si>
  <si>
    <t>INE700G14MU0</t>
  </si>
  <si>
    <t>MALE617</t>
  </si>
  <si>
    <t>Poonawalla Fincorp Limited (21/03/2025) **</t>
  </si>
  <si>
    <t>INE511C14XY9</t>
  </si>
  <si>
    <t>KSFI34</t>
  </si>
  <si>
    <t>Kisetsu Saison Fin Ind Pvt Ltd (15/05/2025) **</t>
  </si>
  <si>
    <t>INE0DZE14180</t>
  </si>
  <si>
    <t>MOFS223</t>
  </si>
  <si>
    <t>Motilal Oswal Financial Services Limited (26/05/2025) **</t>
  </si>
  <si>
    <t>INE338I14JL0</t>
  </si>
  <si>
    <t>IIFW316</t>
  </si>
  <si>
    <t>360 One Prime Limited (10/03/2025) **</t>
  </si>
  <si>
    <t>INE248U14QS6</t>
  </si>
  <si>
    <t>NIMA377</t>
  </si>
  <si>
    <t>Nirma Limited (18/03/2025) **</t>
  </si>
  <si>
    <t>INE091A14EF5</t>
  </si>
  <si>
    <t>PHFL125</t>
  </si>
  <si>
    <t>Piramal Capital &amp; Housing Finance Limited (20/03/2025) **</t>
  </si>
  <si>
    <t>INE516Y14FT9</t>
  </si>
  <si>
    <t>HDFS266</t>
  </si>
  <si>
    <t>HDFC Securities Limited (15/05/2025) **</t>
  </si>
  <si>
    <t>INE700G14NI3</t>
  </si>
  <si>
    <t>BAFL956</t>
  </si>
  <si>
    <t>Bajaj Finance Limited (19/05/2025) **</t>
  </si>
  <si>
    <t>INE296A14ZO7</t>
  </si>
  <si>
    <t>NICH1009</t>
  </si>
  <si>
    <t>Piramal Enterprises Limited (30/04/2025) **</t>
  </si>
  <si>
    <t>INE140A145H1</t>
  </si>
  <si>
    <t>GODP252</t>
  </si>
  <si>
    <t>Godrej Properties Limited (03/03/2025) **</t>
  </si>
  <si>
    <t>INE484J14VX0</t>
  </si>
  <si>
    <t>KOSE297</t>
  </si>
  <si>
    <t>Kotak Securities Limited (04/03/2025) **</t>
  </si>
  <si>
    <t>INE028E14PQ2</t>
  </si>
  <si>
    <t>HIFS55</t>
  </si>
  <si>
    <t>HSBC InvestDirect Financial Services (India) Limited (07/03/2025) **</t>
  </si>
  <si>
    <t>INE790I14FN6</t>
  </si>
  <si>
    <t>DALM140</t>
  </si>
  <si>
    <t>Dalmia Cement (Bharat) Limited (24/03/2025) **</t>
  </si>
  <si>
    <t>INE755K14FC8</t>
  </si>
  <si>
    <t>RICL194</t>
  </si>
  <si>
    <t>Barclays Investments &amp; Loans (India) Private Limited (02/05/2025) **</t>
  </si>
  <si>
    <t>INE704I14JP4</t>
  </si>
  <si>
    <t>RPAT74</t>
  </si>
  <si>
    <t>Sikka Ports and Terminals Limited (08/05/2025) **</t>
  </si>
  <si>
    <t>INE941D14634</t>
  </si>
  <si>
    <t>PHFL155</t>
  </si>
  <si>
    <t>Piramal Capital &amp; Housing Finance Limited (02/05/2025) **</t>
  </si>
  <si>
    <t>INE516Y14HR9</t>
  </si>
  <si>
    <t>BGHP178</t>
  </si>
  <si>
    <t>Birla Group Holdings Private Limited (07/05/2025) **</t>
  </si>
  <si>
    <t>INE09OL14GK7</t>
  </si>
  <si>
    <t>NICH1011</t>
  </si>
  <si>
    <t>Piramal Enterprises Limited (06/05/2025) **</t>
  </si>
  <si>
    <t>INE140A145K5</t>
  </si>
  <si>
    <t>HIFS54</t>
  </si>
  <si>
    <t>HSBC InvestDirect Financial Services (India) Limited (05/03/2025) **</t>
  </si>
  <si>
    <t>INE790I14FM8</t>
  </si>
  <si>
    <t>BGHP166</t>
  </si>
  <si>
    <t>Birla Group Holdings Private Limited (07/03/2025) **</t>
  </si>
  <si>
    <t>INE09OL14FB8</t>
  </si>
  <si>
    <t>BGHP144</t>
  </si>
  <si>
    <t>Birla Group Holdings Private Limited (13/03/2025) **</t>
  </si>
  <si>
    <t>INE09OL14EU1</t>
  </si>
  <si>
    <t>PILN56</t>
  </si>
  <si>
    <t>Pilani Investment and Industries Corporation Limited (21/03/2025) **</t>
  </si>
  <si>
    <t>INE417C14710</t>
  </si>
  <si>
    <t>MFPL216</t>
  </si>
  <si>
    <t>Infina Finance Private Limited (29/04/2025) **</t>
  </si>
  <si>
    <t>INE879F14JY2</t>
  </si>
  <si>
    <t>NBAR824</t>
  </si>
  <si>
    <t>National Bank For Agriculture and Rural Development (22/05/2025) **</t>
  </si>
  <si>
    <t>INE261F14NB3</t>
  </si>
  <si>
    <t>IIFM78</t>
  </si>
  <si>
    <t>360 One WAM Limited (14/03/2025) **</t>
  </si>
  <si>
    <t>INE466L14DI2</t>
  </si>
  <si>
    <t>MMFS1186</t>
  </si>
  <si>
    <t>Mahindra &amp; Mahindra Financial Services Limited (12/03/2025) **</t>
  </si>
  <si>
    <t>INE774D14SD5</t>
  </si>
  <si>
    <t>TBIL2470</t>
  </si>
  <si>
    <t>91 Days Tbill (MD 15/05/2025)</t>
  </si>
  <si>
    <t>IN002024X458</t>
  </si>
  <si>
    <t>TBIL2467</t>
  </si>
  <si>
    <t>91 Days Tbill (MD 08/05/2025)</t>
  </si>
  <si>
    <t>IN002024X441</t>
  </si>
  <si>
    <t>TBIL2460</t>
  </si>
  <si>
    <t>91 Days Tbill (MD 17/04/2025)</t>
  </si>
  <si>
    <t>IN002024X417</t>
  </si>
  <si>
    <t>TBIL2351</t>
  </si>
  <si>
    <t>364 Days Tbill (MD 24/04/2025)</t>
  </si>
  <si>
    <t>IN002024Z040</t>
  </si>
  <si>
    <t>TBIL2454</t>
  </si>
  <si>
    <t>91 Days Tbill (MD 03/04/2025)</t>
  </si>
  <si>
    <t>IN002024X391</t>
  </si>
  <si>
    <t>TBIL2448</t>
  </si>
  <si>
    <t>91 Days Tbill (MD 20/03/2025)</t>
  </si>
  <si>
    <t>IN002024X375</t>
  </si>
  <si>
    <t>REP15_230125</t>
  </si>
  <si>
    <t>REP11_280225</t>
  </si>
  <si>
    <t>Benchmark Name - NIFTY LIQUID INDEX A-I</t>
  </si>
  <si>
    <t>GOI6019</t>
  </si>
  <si>
    <t>7.09% Government of India (05/08/2054)</t>
  </si>
  <si>
    <t>IN0020240118</t>
  </si>
  <si>
    <t>GOI6471</t>
  </si>
  <si>
    <t>7.17% Rajasthan State Development Loans (27/02/2035)</t>
  </si>
  <si>
    <t>IN2920240453</t>
  </si>
  <si>
    <t>GOI5668</t>
  </si>
  <si>
    <t>7.45% Maharashtra State Development Loans (22/03/2039)</t>
  </si>
  <si>
    <t>IN2220230345</t>
  </si>
  <si>
    <t>GOI5363</t>
  </si>
  <si>
    <t>7.46% Government of India (06/11/2073)</t>
  </si>
  <si>
    <t>IN0020230127</t>
  </si>
  <si>
    <t>GOI5636</t>
  </si>
  <si>
    <t>7.39% Chhatisgarh State Development Loans (13/03/2033)</t>
  </si>
  <si>
    <t>IN3520230241</t>
  </si>
  <si>
    <t>Benchmark Name - CRISIL DYNAMIC GILT INDEX</t>
  </si>
  <si>
    <t>APLI04</t>
  </si>
  <si>
    <t>Hexaware Technologies Limited</t>
  </si>
  <si>
    <t>INE093A01041</t>
  </si>
  <si>
    <t>Benchmark Name - BSE MIDCAP 150 TRI</t>
  </si>
  <si>
    <t>GALS01</t>
  </si>
  <si>
    <t>Galaxy Surfactants Limited</t>
  </si>
  <si>
    <t>INE600K01018</t>
  </si>
  <si>
    <t>JLLH01</t>
  </si>
  <si>
    <t>Jupiter Life Line Hospitals Limited</t>
  </si>
  <si>
    <t>INE682M01012</t>
  </si>
  <si>
    <t>RATG01</t>
  </si>
  <si>
    <t>Rategain Travel Technologies Limited</t>
  </si>
  <si>
    <t>INE0CLI01024</t>
  </si>
  <si>
    <t>TTPL02</t>
  </si>
  <si>
    <t>TTK Prestige Limited</t>
  </si>
  <si>
    <t>INE690A01028</t>
  </si>
  <si>
    <t>Benchmark Name - NIFTY 500 MULTICAP 50:25:25 INDEX</t>
  </si>
  <si>
    <t>BEFS01</t>
  </si>
  <si>
    <t>Mrs. Bectors Food Specialities Limited</t>
  </si>
  <si>
    <t>INE495P01012</t>
  </si>
  <si>
    <t>OMSP02</t>
  </si>
  <si>
    <t>One MobiKwik Systems Limited</t>
  </si>
  <si>
    <t>INE0HLU01028</t>
  </si>
  <si>
    <t>IRS1694454</t>
  </si>
  <si>
    <t>Interest Rate Swaps Pay Fix Receive Floating -ICICI BANK (11/09/2025) (FV 5000 Lacs)</t>
  </si>
  <si>
    <t>IRS1793649</t>
  </si>
  <si>
    <t>Interest Rate Swaps Pay Fix Receive Floating -HSBC BANK (07/08/2025) (FV 25000 Lacs)</t>
  </si>
  <si>
    <t>IRS1692006</t>
  </si>
  <si>
    <t>Interest Rate Swaps Pay Fix Receive Floating -ICISECPD (10/09/2025) (FV 5000 Lacs)</t>
  </si>
  <si>
    <t>IRS1699990</t>
  </si>
  <si>
    <t>Interest Rate Swaps Pay Fix Receive Floating -ICISECPD (15/09/2025) (FV 15000 Lacs)</t>
  </si>
  <si>
    <t>GOI4362</t>
  </si>
  <si>
    <t>6.03% Rajasthan State Development Loans (11/03/2025)</t>
  </si>
  <si>
    <t>IN2920190435</t>
  </si>
  <si>
    <t>GOI1299</t>
  </si>
  <si>
    <t>8.14% Maharashtra State Development Loans (27/05/2025)</t>
  </si>
  <si>
    <t>IN2220150022</t>
  </si>
  <si>
    <t>GOI1449</t>
  </si>
  <si>
    <t>8.39% Andhra Pradesh State Development Loans (27/01/2026)</t>
  </si>
  <si>
    <t>IN1020150125</t>
  </si>
  <si>
    <t>GOI2377</t>
  </si>
  <si>
    <t>8.27% Haryana State Development Loans (13/05/2025)</t>
  </si>
  <si>
    <t>IN1620150012</t>
  </si>
  <si>
    <t>GOI775</t>
  </si>
  <si>
    <t>6.90% Government of India (04/02/2026)</t>
  </si>
  <si>
    <t>IN0020089069</t>
  </si>
  <si>
    <t>GOI1280</t>
  </si>
  <si>
    <t>8.10% Tamil Nadu State Development Loans  ( 11/03/2025)</t>
  </si>
  <si>
    <t>IN3120140220</t>
  </si>
  <si>
    <t>GOI5839</t>
  </si>
  <si>
    <t>8.2% Uttar Pradesh State Development Loans (24/06/2025)</t>
  </si>
  <si>
    <t>IN3320150243</t>
  </si>
  <si>
    <t>GOI1293</t>
  </si>
  <si>
    <t>8.29%  Rajasthan State Development Loans (13/05/2025)</t>
  </si>
  <si>
    <t>IN2920150033</t>
  </si>
  <si>
    <t>GOI3196</t>
  </si>
  <si>
    <t>8.09% Kerala State Development Loans (11/03/2025)</t>
  </si>
  <si>
    <t>IN2020140157</t>
  </si>
  <si>
    <t>GOI3350</t>
  </si>
  <si>
    <t>8.23% Chhatisgarh State Development Loans (09/12/2025)</t>
  </si>
  <si>
    <t>IN3520150035</t>
  </si>
  <si>
    <t>GOI1403</t>
  </si>
  <si>
    <t>8.17% Tamilnadu State Development Loans (26/11/2025)</t>
  </si>
  <si>
    <t>IN3120150146</t>
  </si>
  <si>
    <t>GOI1433</t>
  </si>
  <si>
    <t>8.27% Tamilnadu State Development Loans (13/01/2026)</t>
  </si>
  <si>
    <t>IN3120150179</t>
  </si>
  <si>
    <t>CANB1029</t>
  </si>
  <si>
    <t>Canara Bank (20/01/2026)</t>
  </si>
  <si>
    <t>INE476A16ZZ6</t>
  </si>
  <si>
    <t>CANB1032</t>
  </si>
  <si>
    <t>Canara Bank (04/02/2026)</t>
  </si>
  <si>
    <t>INE476A16A32</t>
  </si>
  <si>
    <t>NBAR818</t>
  </si>
  <si>
    <t>National Bank For Agriculture and Rural Development (06/02/2026)</t>
  </si>
  <si>
    <t>INE261F16942</t>
  </si>
  <si>
    <t>HDFB986</t>
  </si>
  <si>
    <t>HDFC Bank Limited (06/02/2026)</t>
  </si>
  <si>
    <t>INE040A16GF2</t>
  </si>
  <si>
    <t>UNBI414</t>
  </si>
  <si>
    <t>Union Bank of India (16/01/2026)</t>
  </si>
  <si>
    <t>INE692A16IK6</t>
  </si>
  <si>
    <t>HDFB967</t>
  </si>
  <si>
    <t>HDFC Bank Limited (15/09/2025)</t>
  </si>
  <si>
    <t>INE040A16FN8</t>
  </si>
  <si>
    <t>IIBL977</t>
  </si>
  <si>
    <t>IndusInd Bank Limited (28/11/2025)</t>
  </si>
  <si>
    <t>INE095A16X77</t>
  </si>
  <si>
    <t>FEBA343</t>
  </si>
  <si>
    <t>The Federal Bank Limited (04/12/2025)</t>
  </si>
  <si>
    <t>INE171A16MO5</t>
  </si>
  <si>
    <t>IIBL981</t>
  </si>
  <si>
    <t>IndusInd Bank Limited (20/01/2026)</t>
  </si>
  <si>
    <t>INE095A16X93</t>
  </si>
  <si>
    <t>HDFB966</t>
  </si>
  <si>
    <t>HDFC Bank Limited (19/09/2025)</t>
  </si>
  <si>
    <t>INE040A16FM0</t>
  </si>
  <si>
    <t>IDBK524</t>
  </si>
  <si>
    <t>IDFC First Bank Limited (29/01/2026)</t>
  </si>
  <si>
    <t>INE092T16YA7</t>
  </si>
  <si>
    <t>SIDB590</t>
  </si>
  <si>
    <t>Small Industries Dev Bank of India (06/02/2026)</t>
  </si>
  <si>
    <t>INE556F16BA8</t>
  </si>
  <si>
    <t>NBAR823</t>
  </si>
  <si>
    <t>National Bank For Agriculture and Rural Development (17/02/2026)</t>
  </si>
  <si>
    <t>INE261F16959</t>
  </si>
  <si>
    <t>IDBK517</t>
  </si>
  <si>
    <t>IDFC First Bank Limited (04/06/2025)</t>
  </si>
  <si>
    <t>INE092T16XO0</t>
  </si>
  <si>
    <t>NBAR812</t>
  </si>
  <si>
    <t>National Bank For Agriculture and Rural Development (23/01/2026)</t>
  </si>
  <si>
    <t>INE261F16918</t>
  </si>
  <si>
    <t>KMBK879</t>
  </si>
  <si>
    <t>Kotak Mahindra Bank Limited (30/01/2026)</t>
  </si>
  <si>
    <t>INE237A164Z8</t>
  </si>
  <si>
    <t>KMBK880</t>
  </si>
  <si>
    <t>Kotak Mahindra Bank Limited (18/02/2026)</t>
  </si>
  <si>
    <t>INE237A165Z5</t>
  </si>
  <si>
    <t>IIBL975</t>
  </si>
  <si>
    <t>IndusInd Bank Limited (05/06/2025)</t>
  </si>
  <si>
    <t>INE095A16X51</t>
  </si>
  <si>
    <t>SIDB575</t>
  </si>
  <si>
    <t>Small Industries Dev Bank of India (09/10/2025)</t>
  </si>
  <si>
    <t>INE556F16AU8</t>
  </si>
  <si>
    <t>INBK450</t>
  </si>
  <si>
    <t>Indian Bank (04/12/2025)</t>
  </si>
  <si>
    <t>INE562A16NQ8</t>
  </si>
  <si>
    <t>SIDB581</t>
  </si>
  <si>
    <t>Small Industries Dev Bank of India (05/12/2025)</t>
  </si>
  <si>
    <t>INE556F16AX2</t>
  </si>
  <si>
    <t>IDBL844</t>
  </si>
  <si>
    <t>IDBI Bank Limited (03/02/2026)</t>
  </si>
  <si>
    <t>INE008A16X65</t>
  </si>
  <si>
    <t>IDBL846</t>
  </si>
  <si>
    <t>IDBI Bank Limited (23/02/2026)</t>
  </si>
  <si>
    <t>INE008A16X99</t>
  </si>
  <si>
    <t>SIDB576</t>
  </si>
  <si>
    <t>Small Industries Dev Bank of India (23/10/2025)</t>
  </si>
  <si>
    <t>INE556F16AV6</t>
  </si>
  <si>
    <t>SIDB578</t>
  </si>
  <si>
    <t>Small Industries Dev Bank of India (07/11/2025)</t>
  </si>
  <si>
    <t>INE556F16AW4</t>
  </si>
  <si>
    <t>KMBK871</t>
  </si>
  <si>
    <t>Kotak Mahindra Bank Limited (04/12/2025)</t>
  </si>
  <si>
    <t>INE237A168Y2</t>
  </si>
  <si>
    <t>IIBL978</t>
  </si>
  <si>
    <t>IndusInd Bank Limited (05/12/2025)</t>
  </si>
  <si>
    <t>INE095A16X85</t>
  </si>
  <si>
    <t>KMBK875</t>
  </si>
  <si>
    <t>Kotak Mahindra Bank Limited (15/01/2026)</t>
  </si>
  <si>
    <t>INE237A162Z2</t>
  </si>
  <si>
    <t>PUBA1075</t>
  </si>
  <si>
    <t>Punjab National Bank (16/01/2026)</t>
  </si>
  <si>
    <t>INE160A16QV4</t>
  </si>
  <si>
    <t>FEBA346</t>
  </si>
  <si>
    <t>The Federal Bank Limited (15/01/2026)</t>
  </si>
  <si>
    <t>INE171A16MS6</t>
  </si>
  <si>
    <t>BKBA462</t>
  </si>
  <si>
    <t>Bank of Baroda (09/06/2025)</t>
  </si>
  <si>
    <t>INE028A16HA6</t>
  </si>
  <si>
    <t>FEBA342</t>
  </si>
  <si>
    <t>The Federal Bank Limited (25/11/2025)</t>
  </si>
  <si>
    <t>INE171A16MK3</t>
  </si>
  <si>
    <t>KMBK873</t>
  </si>
  <si>
    <t>Kotak Mahindra Bank Limited (11/12/2025)</t>
  </si>
  <si>
    <t>INE237A160Z6</t>
  </si>
  <si>
    <t>AFPL159</t>
  </si>
  <si>
    <t>AU Small Finance Bank Limited (27/01/2026)</t>
  </si>
  <si>
    <t>INE949L16DG6</t>
  </si>
  <si>
    <t>FEBA347</t>
  </si>
  <si>
    <t>The Federal Bank Limited (20/02/2026)</t>
  </si>
  <si>
    <t>INE171A16MU2</t>
  </si>
  <si>
    <t>BKIN460</t>
  </si>
  <si>
    <t>Bank of India (28/11/2025)</t>
  </si>
  <si>
    <t>INE084A16CS2</t>
  </si>
  <si>
    <t>HDFB959</t>
  </si>
  <si>
    <t>HDFC Bank Limited (02/06/2025)</t>
  </si>
  <si>
    <t>INE040A16FE7</t>
  </si>
  <si>
    <t>IBCL1176</t>
  </si>
  <si>
    <t>ICICI Bank Limited (14/11/2025)</t>
  </si>
  <si>
    <t>INE090AD6204</t>
  </si>
  <si>
    <t>CANB1030</t>
  </si>
  <si>
    <t>Canara Bank (21/01/2026)</t>
  </si>
  <si>
    <t>INE476A16A08</t>
  </si>
  <si>
    <t>CANB1021</t>
  </si>
  <si>
    <t>Canara Bank (18/12/2025)</t>
  </si>
  <si>
    <t>INE476A16ZT9</t>
  </si>
  <si>
    <t>BHFL126</t>
  </si>
  <si>
    <t>Bajaj Housing Finance Limited (20/01/2026) **</t>
  </si>
  <si>
    <t>INE377Y14BA5</t>
  </si>
  <si>
    <t>BHAT80</t>
  </si>
  <si>
    <t>Bharti Telecom Limited (13/02/2026) **</t>
  </si>
  <si>
    <t>INE403D14551</t>
  </si>
  <si>
    <t>EXIM791</t>
  </si>
  <si>
    <t>Export Import Bank of India (03/06/2025) **</t>
  </si>
  <si>
    <t>INE514E14SL6</t>
  </si>
  <si>
    <t>SIDB567</t>
  </si>
  <si>
    <t>Small Industries Dev Bank of India (26/06/2025) **</t>
  </si>
  <si>
    <t>INE556F14KM9</t>
  </si>
  <si>
    <t>BHAT73</t>
  </si>
  <si>
    <t>Bharti Telecom Limited (19/09/2025) **</t>
  </si>
  <si>
    <t>INE403D14536</t>
  </si>
  <si>
    <t>ICBR513</t>
  </si>
  <si>
    <t>ICICI Securities Limited (14/03/2025) **</t>
  </si>
  <si>
    <t>INE763G14VB9</t>
  </si>
  <si>
    <t>BHAT74</t>
  </si>
  <si>
    <t>Bharti Telecom Limited (17/10/2025) **</t>
  </si>
  <si>
    <t>INE403D14544</t>
  </si>
  <si>
    <t>EXIM795</t>
  </si>
  <si>
    <t>Export Import Bank of India (27/01/2026) **</t>
  </si>
  <si>
    <t>INE514E14SO0</t>
  </si>
  <si>
    <t>ICBR547</t>
  </si>
  <si>
    <t>ICICI Securities Limited (10/06/2025) **</t>
  </si>
  <si>
    <t>INE763G14WH4</t>
  </si>
  <si>
    <t>TCHF417</t>
  </si>
  <si>
    <t>Tata Capital Housing Finance Limited (16/01/2026) **</t>
  </si>
  <si>
    <t>INE033L14NP4</t>
  </si>
  <si>
    <t>GOFL35</t>
  </si>
  <si>
    <t>Godrej Finance Limited (17/02/2026) **</t>
  </si>
  <si>
    <t>INE02KN14440</t>
  </si>
  <si>
    <t>MFPL222</t>
  </si>
  <si>
    <t>Infina Finance Private Limited (17/02/2026) **</t>
  </si>
  <si>
    <t>INE879F14KJ1</t>
  </si>
  <si>
    <t>IIFW304</t>
  </si>
  <si>
    <t>360 One Prime Limited (07/03/2025) **</t>
  </si>
  <si>
    <t>INE248U14PY6</t>
  </si>
  <si>
    <t>MFPL200</t>
  </si>
  <si>
    <t>Infina Finance Private Limited (14/03/2025) **</t>
  </si>
  <si>
    <t>INE879F14JC8</t>
  </si>
  <si>
    <t>PHFL144</t>
  </si>
  <si>
    <t>Piramal Capital &amp; Housing Finance Limited (25/03/2025) **</t>
  </si>
  <si>
    <t>INE516Y14GX9</t>
  </si>
  <si>
    <t>PHFL145</t>
  </si>
  <si>
    <t>Piramal Capital &amp; Housing Finance Limited (15/05/2025) **</t>
  </si>
  <si>
    <t>INE516Y14GW1</t>
  </si>
  <si>
    <t>MEBP32</t>
  </si>
  <si>
    <t>Mindspace Business Parks REIT (06/06/2025) **</t>
  </si>
  <si>
    <t>INE0CCU14054</t>
  </si>
  <si>
    <t>PHOX27</t>
  </si>
  <si>
    <t>Phoenix Arc Pvt Limited (26/05/2025) **</t>
  </si>
  <si>
    <t>INE163K14150</t>
  </si>
  <si>
    <t>SCIN318</t>
  </si>
  <si>
    <t>Standard Chartered Capital Limited (16/09/2025) **</t>
  </si>
  <si>
    <t>INE403G14SQ6</t>
  </si>
  <si>
    <t>TCHF413</t>
  </si>
  <si>
    <t>Tata Capital Housing Finance Limited (10/10/2025) **</t>
  </si>
  <si>
    <t>INE033L14NL3</t>
  </si>
  <si>
    <t>BGHP174</t>
  </si>
  <si>
    <t>Birla Group Holdings Private Limited (23/01/2026) **</t>
  </si>
  <si>
    <t>INE09OL14GH3</t>
  </si>
  <si>
    <t>CRFS85</t>
  </si>
  <si>
    <t>Credila Financial Services Limited (23/01/2026) **</t>
  </si>
  <si>
    <t>INE539K14BU7</t>
  </si>
  <si>
    <t>GHFL49</t>
  </si>
  <si>
    <t>Godrej Housing Finance Limited (17/02/2026) **</t>
  </si>
  <si>
    <t>INE02JD14609</t>
  </si>
  <si>
    <t>SCIN327</t>
  </si>
  <si>
    <t>Standard Chartered Capital Limited (27/02/2026) **</t>
  </si>
  <si>
    <t>INE403G14TF7</t>
  </si>
  <si>
    <t>MKIP25</t>
  </si>
  <si>
    <t>Mankind Pharma Limited (17/10/2025) **</t>
  </si>
  <si>
    <t>INE634S14039</t>
  </si>
  <si>
    <t>MFPL217</t>
  </si>
  <si>
    <t>Infina Finance Private Limited (12/06/2025) **</t>
  </si>
  <si>
    <t>INE879F14KB8</t>
  </si>
  <si>
    <t>MFPL221</t>
  </si>
  <si>
    <t>Infina Finance Private Limited (13/08/2025) **</t>
  </si>
  <si>
    <t>INE879F14KK9</t>
  </si>
  <si>
    <t>PILN58</t>
  </si>
  <si>
    <t>Pilani Investment and Industries Corporation Limited (06/02/2026) **</t>
  </si>
  <si>
    <t>INE417C14868</t>
  </si>
  <si>
    <t>BGHP179</t>
  </si>
  <si>
    <t>Birla Group Holdings Private Limited (05/02/2026) **</t>
  </si>
  <si>
    <t>INE09OL14GL5</t>
  </si>
  <si>
    <t>BGHP180</t>
  </si>
  <si>
    <t>Birla Group Holdings Private Limited (06/02/2026) **</t>
  </si>
  <si>
    <t>INE09OL14GM3</t>
  </si>
  <si>
    <t>HIFS56</t>
  </si>
  <si>
    <t>HSBC InvestDirect Financial Services (India) Limited (06/06/2025) **</t>
  </si>
  <si>
    <t>INE790I14FO4</t>
  </si>
  <si>
    <t>BGHP165</t>
  </si>
  <si>
    <t>Birla Group Holdings Private Limited (05/06/2025) **</t>
  </si>
  <si>
    <t>INE09OL14FY0</t>
  </si>
  <si>
    <t>MOFS194</t>
  </si>
  <si>
    <t>Motilal Oswal Financial Services Limited (09/06/2025) **</t>
  </si>
  <si>
    <t>INE338I14HV3</t>
  </si>
  <si>
    <t>PILN51</t>
  </si>
  <si>
    <t>Pilani Investment and Industries Corporation Limited (20/03/2025) **</t>
  </si>
  <si>
    <t>INE417C14728</t>
  </si>
  <si>
    <t>TBIL2450</t>
  </si>
  <si>
    <t>364 Days Tbill (MD 18/12/2025)</t>
  </si>
  <si>
    <t>IN002024Z362</t>
  </si>
  <si>
    <t>TBIL2449</t>
  </si>
  <si>
    <t>182 Days Tbill (MD 19/06/2025)</t>
  </si>
  <si>
    <t>IN002024Y365</t>
  </si>
  <si>
    <t>TBIL2466</t>
  </si>
  <si>
    <t>182 Days Tbill (MD 31/07/2025)</t>
  </si>
  <si>
    <t>IN002024Y423</t>
  </si>
  <si>
    <t>TBIL2422</t>
  </si>
  <si>
    <t>364 Days Tbill (MD 23/10/2025)</t>
  </si>
  <si>
    <t>IN002024Z289</t>
  </si>
  <si>
    <t>TBIL2462</t>
  </si>
  <si>
    <t>364 Days Tbill (MD 15/01/2026)</t>
  </si>
  <si>
    <t>IN002024Z404</t>
  </si>
  <si>
    <t>Aggregate Investments by other schemes (At NAV)  as on February 28, 2025 RS 47375.95 Lakh's</t>
  </si>
  <si>
    <t>Benchmark Name - NIFTY MONEY MARKET INDEX A-I</t>
  </si>
  <si>
    <t>Benchmark Name - NIFTY 50 TRI</t>
  </si>
  <si>
    <t>Benchmark Name - NIFTY500 MOMENTUM 50 TRI</t>
  </si>
  <si>
    <t>Aggregate Investments by other schemes (At NAV)  as on February 28, 2025 RS 33813.32 Lakh's</t>
  </si>
  <si>
    <t>Benchmark Name - NASDAQ 100 TRI (INR)</t>
  </si>
  <si>
    <t>LICH666</t>
  </si>
  <si>
    <t>7.8350% LIC Housing Finance Limited (11/05/2027) **</t>
  </si>
  <si>
    <t>INE115A07QO2</t>
  </si>
  <si>
    <t>BHFL88</t>
  </si>
  <si>
    <t>7.7% Bajaj Housing Finance Limited (21/05/2027) **</t>
  </si>
  <si>
    <t>INE377Y07300</t>
  </si>
  <si>
    <t>TCHF397</t>
  </si>
  <si>
    <t>8.0409% Tata Capital Housing Finance Limited (19/03/2027) **</t>
  </si>
  <si>
    <t>INE033L07ID4</t>
  </si>
  <si>
    <t>Benchmark Name - CRISIL-IBX AAA NBFC-HFC INDEX - JUN 2027</t>
  </si>
  <si>
    <t>Benchmark Name - NIFTY 100 TRI</t>
  </si>
  <si>
    <t>Benchmark Name - NIFTY IT TRI</t>
  </si>
  <si>
    <t>Benchmark Name - NIFTY MIDCAP 50 INDEX TRI</t>
  </si>
  <si>
    <t>Benchmark Name - NIFTY NEXT 50 INDEX TRI</t>
  </si>
  <si>
    <t>Benchmark Name - NIFTY SMALLCAP 50 INDEX TRI</t>
  </si>
  <si>
    <t>TBIL2336</t>
  </si>
  <si>
    <t>364 Days Tbill (MD 13/03/2025)</t>
  </si>
  <si>
    <t>IN002023Z539</t>
  </si>
  <si>
    <t>TBIL2444</t>
  </si>
  <si>
    <t>91 Days Tbill (MD 13/03/2025)</t>
  </si>
  <si>
    <t>IN002024X367</t>
  </si>
  <si>
    <t>REP12_280225</t>
  </si>
  <si>
    <t>REP13_280225</t>
  </si>
  <si>
    <t>REP10_280225</t>
  </si>
  <si>
    <t>Benchmark Name - NIFTY 1D RATE INDEX</t>
  </si>
  <si>
    <t>AVAT01</t>
  </si>
  <si>
    <t>Avalon Technologies Limited</t>
  </si>
  <si>
    <t>INE0LCL01028</t>
  </si>
  <si>
    <t>PRUD01</t>
  </si>
  <si>
    <t>Prudent Corporate Advisory Services Limited</t>
  </si>
  <si>
    <t>INE00F201020</t>
  </si>
  <si>
    <t>MEDP01</t>
  </si>
  <si>
    <t>MedPlus Health Services Limited</t>
  </si>
  <si>
    <t>INE804L01022</t>
  </si>
  <si>
    <t>Benchmark Name - BSE 200 TRI</t>
  </si>
  <si>
    <t>Benchmark Name - CRISIL HYBRID 25+75 - AGGRESSIVE INDEX</t>
  </si>
  <si>
    <t>Benchmark Name - CRISIL HYBRID 75+25 - CONSERVATIVE INDEX</t>
  </si>
  <si>
    <t>FE27MA2522000P</t>
  </si>
  <si>
    <t>NIFTY 22000 Put March 2025 Option</t>
  </si>
  <si>
    <t>VESU01</t>
  </si>
  <si>
    <t>Vesuvius India Limited</t>
  </si>
  <si>
    <t>INE386A01015</t>
  </si>
  <si>
    <t>AHCO01</t>
  </si>
  <si>
    <t>Ahluwalia Contracts (India) Limited</t>
  </si>
  <si>
    <t>INE758C01029</t>
  </si>
  <si>
    <t>ISHF02</t>
  </si>
  <si>
    <t>India Shelter Finance Corporation Limited</t>
  </si>
  <si>
    <t>INE922K01024</t>
  </si>
  <si>
    <t>OREL01</t>
  </si>
  <si>
    <t>Orient Electric Limited</t>
  </si>
  <si>
    <t>INE142Z01019</t>
  </si>
  <si>
    <t>NIVB01</t>
  </si>
  <si>
    <t>Niva Bupa Health Insurance Company Limited</t>
  </si>
  <si>
    <t>INE995S01015</t>
  </si>
  <si>
    <t>MYCE01</t>
  </si>
  <si>
    <t>HeidelbergCement India Limited</t>
  </si>
  <si>
    <t>INE578A01017</t>
  </si>
  <si>
    <t>MFSL01</t>
  </si>
  <si>
    <t>Mas Financial Services Limited</t>
  </si>
  <si>
    <t>INE348L01012</t>
  </si>
  <si>
    <t>EMCL02</t>
  </si>
  <si>
    <t>Alicon Castalloy Limited</t>
  </si>
  <si>
    <t>INE062D01024</t>
  </si>
  <si>
    <t>INKN01</t>
  </si>
  <si>
    <t>Inventurus Knowledge Solutions Limited</t>
  </si>
  <si>
    <t>INE115Q01022</t>
  </si>
  <si>
    <t>GOEX02</t>
  </si>
  <si>
    <t>Gokaldas Exports Limited</t>
  </si>
  <si>
    <t>INE887G01027</t>
  </si>
  <si>
    <t>PDSM02</t>
  </si>
  <si>
    <t>PDS Limited</t>
  </si>
  <si>
    <t>INE111Q01021</t>
  </si>
  <si>
    <t>VSTI01</t>
  </si>
  <si>
    <t>VST Industries Limited</t>
  </si>
  <si>
    <t>INE710A01016</t>
  </si>
  <si>
    <t>ESSP02</t>
  </si>
  <si>
    <t>EPL Limited</t>
  </si>
  <si>
    <t>INE255A01020</t>
  </si>
  <si>
    <t>SUEN02</t>
  </si>
  <si>
    <t>Suprajit Engineering Limited</t>
  </si>
  <si>
    <t>INE399C01030</t>
  </si>
  <si>
    <t>JAAU03</t>
  </si>
  <si>
    <t>Jamna Auto Industries Limited</t>
  </si>
  <si>
    <t>INE039C01032</t>
  </si>
  <si>
    <t>Benchmark Name - NIFTY SMALLCAP 250 TRI</t>
  </si>
  <si>
    <t>GOI3730</t>
  </si>
  <si>
    <t>7.38% Rajasthan State Development Loans (14/09/2026)</t>
  </si>
  <si>
    <t>IN2920160156</t>
  </si>
  <si>
    <t>GOI3668</t>
  </si>
  <si>
    <t>7.6% Gujarat State Development Loans (09/08/2026)</t>
  </si>
  <si>
    <t>IN1520160087</t>
  </si>
  <si>
    <t>GOI4855</t>
  </si>
  <si>
    <t>7.61% Kerala State Development Loans (09/08/2026)</t>
  </si>
  <si>
    <t>IN2020160072</t>
  </si>
  <si>
    <t>GOI4527</t>
  </si>
  <si>
    <t>7.17% Rajasthan State Development Loans (28/09/2026)</t>
  </si>
  <si>
    <t>IN2920160164</t>
  </si>
  <si>
    <t>GOI1623</t>
  </si>
  <si>
    <t>7.58% Maharashtra State Development Loans(24/08/2026)</t>
  </si>
  <si>
    <t>IN2220160054</t>
  </si>
  <si>
    <t>GOI3541</t>
  </si>
  <si>
    <t>7.37% Maharashtra State Development Loans (14/09/2026)</t>
  </si>
  <si>
    <t>IN2220160062</t>
  </si>
  <si>
    <t>GOI4858</t>
  </si>
  <si>
    <t>7.59% Kerala State Development Loans (24/08/2026)</t>
  </si>
  <si>
    <t>IN2020160080</t>
  </si>
  <si>
    <t>GOI2759</t>
  </si>
  <si>
    <t>7.16% Maharashtra State Development Loans (28/09/2026)</t>
  </si>
  <si>
    <t>IN2220160070</t>
  </si>
  <si>
    <t>Benchmark Name - NIFTY SDL SEP 2026 INDEX</t>
  </si>
  <si>
    <t>148926</t>
  </si>
  <si>
    <t>Axis Nifty AAA Bond Plus SDL Apr 2026 50-50 ETF</t>
  </si>
  <si>
    <t>INF846K01Z04</t>
  </si>
  <si>
    <t>Benchmark Name - NIFTY AAA BOND PLUS SDL APR 2026 50:50 INDEX</t>
  </si>
  <si>
    <t>IOIC535</t>
  </si>
  <si>
    <t>5.50% Indian Oil Corporation Limited (20/10/2025) **</t>
  </si>
  <si>
    <t>INE242A08486</t>
  </si>
  <si>
    <t>GOI4062</t>
  </si>
  <si>
    <t>6.18% Gujarat State Development Loans (31/03/2026)</t>
  </si>
  <si>
    <t>IN1520200339</t>
  </si>
  <si>
    <t>GOI4024</t>
  </si>
  <si>
    <t>8.15% West Bengal State Development Loans (13/11/2025)</t>
  </si>
  <si>
    <t>IN3420150085</t>
  </si>
  <si>
    <t>EXIM685</t>
  </si>
  <si>
    <t>5.85% Export Import Bank of India (12/09/2025) **</t>
  </si>
  <si>
    <t>INE514E08FV4</t>
  </si>
  <si>
    <t>GOI1475</t>
  </si>
  <si>
    <t>8.88% West Bengal State Development Loans (24/02/2026)</t>
  </si>
  <si>
    <t>IN3420150150</t>
  </si>
  <si>
    <t>NTPC206</t>
  </si>
  <si>
    <t>5.45% NTPC Limited (15/10/2025) **</t>
  </si>
  <si>
    <t>INE733E08163</t>
  </si>
  <si>
    <t>GOI1391</t>
  </si>
  <si>
    <t>7.99% Maharastra State Development Loans (28/10/2025)</t>
  </si>
  <si>
    <t>IN2220150113</t>
  </si>
  <si>
    <t>NTPC105</t>
  </si>
  <si>
    <t>8.19% NTPC Limited (15/12/2025) **</t>
  </si>
  <si>
    <t>INE733E07JX0</t>
  </si>
  <si>
    <t>POWF486</t>
  </si>
  <si>
    <t>7.13% Power Finance Corporation Limited (08/08/2025) **</t>
  </si>
  <si>
    <t>INE134E08LO4</t>
  </si>
  <si>
    <t>GOI1410</t>
  </si>
  <si>
    <t>8.22% Karnataka State Development Loans (09/12/2025)</t>
  </si>
  <si>
    <t>IN1920150050</t>
  </si>
  <si>
    <t>RECL407</t>
  </si>
  <si>
    <t>5.81% REC Limited (31/12/2025)</t>
  </si>
  <si>
    <t>INE020B08DH2</t>
  </si>
  <si>
    <t>GOI2941</t>
  </si>
  <si>
    <t>8.34% Uttar Pradesh State Development Loans (13/01/2026)</t>
  </si>
  <si>
    <t>IN3320150359</t>
  </si>
  <si>
    <t>EXIM524</t>
  </si>
  <si>
    <t>8.02% Export Import Bank of India (29/10/2025) **</t>
  </si>
  <si>
    <t>INE514E08EQ7</t>
  </si>
  <si>
    <t>GOI4352</t>
  </si>
  <si>
    <t>6.18% Gujarat State Development Loans (25/01/2026)</t>
  </si>
  <si>
    <t>IN1520210171</t>
  </si>
  <si>
    <t>GOI1517</t>
  </si>
  <si>
    <t>8% Gujarat State Development Loans(20/04/2026)</t>
  </si>
  <si>
    <t>IN1520160012</t>
  </si>
  <si>
    <t>GOI1397</t>
  </si>
  <si>
    <t>8.14% Karnataka State Development Loans (13/11/2025)</t>
  </si>
  <si>
    <t>IN1920150035</t>
  </si>
  <si>
    <t>GOI1346</t>
  </si>
  <si>
    <t>8.23% Maharashtra State Development Loans (09/09/2025)</t>
  </si>
  <si>
    <t>IN2220150089</t>
  </si>
  <si>
    <t>GOI1438</t>
  </si>
  <si>
    <t>8.27% Karnataka State Development Loans (13/01/2026)</t>
  </si>
  <si>
    <t>IN1920150076</t>
  </si>
  <si>
    <t>GOI3594</t>
  </si>
  <si>
    <t>8.17% West Bangal State Development Loans (23/09/2025)</t>
  </si>
  <si>
    <t>IN3420150069</t>
  </si>
  <si>
    <t>GOI4604</t>
  </si>
  <si>
    <t>8.01% Tamilnadu State Development Loans (20/04/2026)</t>
  </si>
  <si>
    <t>IN3120160012</t>
  </si>
  <si>
    <t>GOI1417</t>
  </si>
  <si>
    <t>8.26% Maharashtra State Development Loans(23/12/2025)</t>
  </si>
  <si>
    <t>IN2220150154</t>
  </si>
  <si>
    <t>GOI3351</t>
  </si>
  <si>
    <t>8.23% Uttar Pradesh State Development Loans (09/12/2025)</t>
  </si>
  <si>
    <t>IN3320150342</t>
  </si>
  <si>
    <t>GOI1670</t>
  </si>
  <si>
    <t>7.99% Karnatak State Development Loans (28/10/2025)</t>
  </si>
  <si>
    <t>IN1920150027</t>
  </si>
  <si>
    <t>GOI1392</t>
  </si>
  <si>
    <t>8% Tamil Nadu State Development Loans (28/10/2025)</t>
  </si>
  <si>
    <t>IN3120150120</t>
  </si>
  <si>
    <t>EXIM508</t>
  </si>
  <si>
    <t>8.25% Export Import Bank of India (28/09/2025) **</t>
  </si>
  <si>
    <t>INE514E08EP9</t>
  </si>
  <si>
    <t>GOI2470</t>
  </si>
  <si>
    <t>5.95% Tamilnadu State Development Loans (13/05/2025)</t>
  </si>
  <si>
    <t>IN3120200057</t>
  </si>
  <si>
    <t>GOI1470</t>
  </si>
  <si>
    <t>8.69% Tamilnadu State Development Loans (24/02/2026)</t>
  </si>
  <si>
    <t>IN3120150203</t>
  </si>
  <si>
    <t>GOI2218</t>
  </si>
  <si>
    <t>8.28% Karnataka State Development Loans (06/03/2026)</t>
  </si>
  <si>
    <t>IN1920180198</t>
  </si>
  <si>
    <t>GOI1462</t>
  </si>
  <si>
    <t>8.67% Maharastra State Development Loans (24/02/2026)</t>
  </si>
  <si>
    <t>IN2220150196</t>
  </si>
  <si>
    <t>Aggregate Investments by other schemes (At NAV)  as on February 28, 2025 RS 27598.19 Lakh's</t>
  </si>
  <si>
    <t>150610</t>
  </si>
  <si>
    <t>INF846K011K1</t>
  </si>
  <si>
    <t>IDEF01</t>
  </si>
  <si>
    <t>Ideaforge Technology Limited</t>
  </si>
  <si>
    <t>INE349Y01013</t>
  </si>
  <si>
    <t>645156USD</t>
  </si>
  <si>
    <t>Amazon Com Inc</t>
  </si>
  <si>
    <t>US0231351067</t>
  </si>
  <si>
    <t>Broadline Retail</t>
  </si>
  <si>
    <t>41112361USD</t>
  </si>
  <si>
    <t>Broadcom Inc</t>
  </si>
  <si>
    <t>US11135F1012</t>
  </si>
  <si>
    <t>977576USD</t>
  </si>
  <si>
    <t>Thermo Fisher Scientific Inc</t>
  </si>
  <si>
    <t>US8835561023</t>
  </si>
  <si>
    <t>Life Sciences Tools &amp; Services</t>
  </si>
  <si>
    <t>1130337USD</t>
  </si>
  <si>
    <t>Moody's Corp</t>
  </si>
  <si>
    <t>US6153691059</t>
  </si>
  <si>
    <t>Financial Exchanges &amp; Data</t>
  </si>
  <si>
    <t>20085930USD</t>
  </si>
  <si>
    <t>ASML Holding NV</t>
  </si>
  <si>
    <t>USN070592100</t>
  </si>
  <si>
    <t>3632181GBP</t>
  </si>
  <si>
    <t>Relx Plc</t>
  </si>
  <si>
    <t>GB00B2B0DG97</t>
  </si>
  <si>
    <t>Research &amp; Consulting Services</t>
  </si>
  <si>
    <t>12117355USD</t>
  </si>
  <si>
    <t>Motorola Solutions Inc</t>
  </si>
  <si>
    <t>US6200763075</t>
  </si>
  <si>
    <t>461641USD</t>
  </si>
  <si>
    <t>Novo Nordisk A/S</t>
  </si>
  <si>
    <t>US6701002056</t>
  </si>
  <si>
    <t>117812USD</t>
  </si>
  <si>
    <t>Gartner Inc</t>
  </si>
  <si>
    <t>US3666511072</t>
  </si>
  <si>
    <t>IT Consulting &amp; Other Services</t>
  </si>
  <si>
    <t>903472USD</t>
  </si>
  <si>
    <t>Adobe Inc</t>
  </si>
  <si>
    <t>US00724F1012</t>
  </si>
  <si>
    <t>976910USD</t>
  </si>
  <si>
    <t>Texas Instruments Inc</t>
  </si>
  <si>
    <t>US8825081040</t>
  </si>
  <si>
    <t>903618USD</t>
  </si>
  <si>
    <t>Costco Wholesale Corp</t>
  </si>
  <si>
    <t>US22160K1051</t>
  </si>
  <si>
    <t>Consumer Staples Merchandise Retail</t>
  </si>
  <si>
    <t>126082700USD</t>
  </si>
  <si>
    <t>Canadian Pacific Kansas City Limited</t>
  </si>
  <si>
    <t>CA13646K1084</t>
  </si>
  <si>
    <t>Rail Transportation</t>
  </si>
  <si>
    <t>128046052USD</t>
  </si>
  <si>
    <t>SharkNinja INC</t>
  </si>
  <si>
    <t>KYG8068L1086</t>
  </si>
  <si>
    <t>Household Appliances</t>
  </si>
  <si>
    <t>18868154USD</t>
  </si>
  <si>
    <t>ServiceNow Inc</t>
  </si>
  <si>
    <t>US81762P1021</t>
  </si>
  <si>
    <t>3109814USD</t>
  </si>
  <si>
    <t>MercadoLibre Inc</t>
  </si>
  <si>
    <t>US58733R1023</t>
  </si>
  <si>
    <t>41275889USD</t>
  </si>
  <si>
    <t>nVent Electric PLC</t>
  </si>
  <si>
    <t>IE00BDVJJQ56</t>
  </si>
  <si>
    <t>Electrical Components &amp; Equipment</t>
  </si>
  <si>
    <t>916187USD</t>
  </si>
  <si>
    <t>CADENCE DESIGN SYSTEM COM</t>
  </si>
  <si>
    <t>US1273871087</t>
  </si>
  <si>
    <t>647943USD</t>
  </si>
  <si>
    <t>Amphenol Corp</t>
  </si>
  <si>
    <t>US0320951017</t>
  </si>
  <si>
    <t>Electronic Components</t>
  </si>
  <si>
    <t>30890825USD</t>
  </si>
  <si>
    <t>Hubbell Inc</t>
  </si>
  <si>
    <t>US4435106079</t>
  </si>
  <si>
    <t>956191USD</t>
  </si>
  <si>
    <t>Ebay Inc</t>
  </si>
  <si>
    <t>US2786421030</t>
  </si>
  <si>
    <t>2626060USD</t>
  </si>
  <si>
    <t>First Solar Inc</t>
  </si>
  <si>
    <t>US3364331070</t>
  </si>
  <si>
    <t>129235510USD</t>
  </si>
  <si>
    <t>Arm Holdings Plc</t>
  </si>
  <si>
    <t>US0420682058</t>
  </si>
  <si>
    <t>FX27MA251200C</t>
  </si>
  <si>
    <t>Reliance Industries Limited 1200 Call March 2025 Option</t>
  </si>
  <si>
    <t>AY27MA251660C</t>
  </si>
  <si>
    <t>Bharti Airtel Limited 1660 Call March 2025 Option</t>
  </si>
  <si>
    <t>IRS1083297</t>
  </si>
  <si>
    <t>Interest Rate Swaps Pay Floating Receive Fix -IDFC BANK (23/06/2025) (FV 5000 Lacs)</t>
  </si>
  <si>
    <t>IRS1795061</t>
  </si>
  <si>
    <t>Interest Rate Swaps Pay Fix Receive Floating -ICISECPD (08/02/2027) (FV 2500 Lacs)</t>
  </si>
  <si>
    <t>IRS1790920</t>
  </si>
  <si>
    <t>Interest Rate Swaps Pay Fix Receive Floating -ICISECPD (08/02/2027) (FV 5000 Lacs)</t>
  </si>
  <si>
    <t>IRS1777267</t>
  </si>
  <si>
    <t>Interest Rate Swaps Pay Fix Receive Floating -NOMURA (29/01/2027) (FV 5000 Lacs)</t>
  </si>
  <si>
    <t>IRS1796427</t>
  </si>
  <si>
    <t>Interest Rate Swaps Pay Fix Receive Floating -HSBC BANK (10/02/2027) (FV 7500 Lacs)</t>
  </si>
  <si>
    <t>IRS1217086</t>
  </si>
  <si>
    <t>Interest Rate Swaps Pay Fix Receive Floating -AXIS BANK (04/12/2025) (FV 5000 Lacs)</t>
  </si>
  <si>
    <t>GOI6306</t>
  </si>
  <si>
    <t>6.75% Government of India (23/12/2029)</t>
  </si>
  <si>
    <t>IN0020240183</t>
  </si>
  <si>
    <t>BHAT67</t>
  </si>
  <si>
    <t>8.95% Bharti Telecom Limited (04/12/2026) **</t>
  </si>
  <si>
    <t>INE403D08207</t>
  </si>
  <si>
    <t>RECL458</t>
  </si>
  <si>
    <t>7.70% REC Limited (31/08/2026) **</t>
  </si>
  <si>
    <t>INE020B08FC8</t>
  </si>
  <si>
    <t>BGFL1111</t>
  </si>
  <si>
    <t>8.46% Aditya Birla Finance Limited (26/02/2027) (FRN) **</t>
  </si>
  <si>
    <t>INE860H07IX6</t>
  </si>
  <si>
    <t>TCHF414</t>
  </si>
  <si>
    <t>7.712% Tata Capital Housing Finance Limited (14/01/2028) **</t>
  </si>
  <si>
    <t>INE033L07IK9</t>
  </si>
  <si>
    <t>LICH635</t>
  </si>
  <si>
    <t>7.7201% LIC Housing Finance Limited (12/02/2026) **</t>
  </si>
  <si>
    <t>INE115A07QB9</t>
  </si>
  <si>
    <t>TCHF389</t>
  </si>
  <si>
    <t>7.8445% Tata Capital Housing Finance Limited (18/09/2026) **</t>
  </si>
  <si>
    <t>INE033L07IC6</t>
  </si>
  <si>
    <t>BHAT75</t>
  </si>
  <si>
    <t>8.65% Bharti Telecom Limited (05/11/2027) **</t>
  </si>
  <si>
    <t>INE403D08231</t>
  </si>
  <si>
    <t>SUMM25</t>
  </si>
  <si>
    <t>8.19% Summit Digitel Infrastructure Limited (01/11/2026) **</t>
  </si>
  <si>
    <t>INE507T07112</t>
  </si>
  <si>
    <t>TCHF401</t>
  </si>
  <si>
    <t>8.1% Tata Capital Housing Finance Limited (19/02/2027) **</t>
  </si>
  <si>
    <t>INE033L07IE2</t>
  </si>
  <si>
    <t>GODP242</t>
  </si>
  <si>
    <t>8.40% Godrej Properties Limited (25/01/2028) **</t>
  </si>
  <si>
    <t>INE484J08089</t>
  </si>
  <si>
    <t>MMFS1168</t>
  </si>
  <si>
    <t>8.25% Mahindra &amp; Mahindra Financial Services Limited (26/03/2026) **</t>
  </si>
  <si>
    <t>INE774D07UT1</t>
  </si>
  <si>
    <t>POWF517</t>
  </si>
  <si>
    <t>7.64% Power Finance Corporation Limited (25/08/2026) **</t>
  </si>
  <si>
    <t>INE134E08MT1</t>
  </si>
  <si>
    <t>EOPR34</t>
  </si>
  <si>
    <t>7.73% Embassy Office Parks REIT (14/12/2029) **</t>
  </si>
  <si>
    <t>INE041007159</t>
  </si>
  <si>
    <t>AAHF94</t>
  </si>
  <si>
    <t>8.37% Aadhar Housing Finance Limited (29/05/2028) **</t>
  </si>
  <si>
    <t>INE883F07389</t>
  </si>
  <si>
    <t>MEBP28</t>
  </si>
  <si>
    <t>7.75% Mindspace Business Parks REIT (30/06/2026) **</t>
  </si>
  <si>
    <t>INE0CCU07082</t>
  </si>
  <si>
    <t>GOFL24</t>
  </si>
  <si>
    <t>8.75% Godrej Finance Limited (18/01/2027) **</t>
  </si>
  <si>
    <t>INE02KN07022</t>
  </si>
  <si>
    <t>NBAR695</t>
  </si>
  <si>
    <t>7.62% National Bank For Agriculture and Rural Development (31/01/2028) **</t>
  </si>
  <si>
    <t>INE261F08DV4</t>
  </si>
  <si>
    <t>RECL443</t>
  </si>
  <si>
    <t>7.77% REC Limited (30/09/2026) **</t>
  </si>
  <si>
    <t>INE020B08EP3</t>
  </si>
  <si>
    <t>MUFL447</t>
  </si>
  <si>
    <t>8.65% Muthoot Finance Limited (31/01/2028) **</t>
  </si>
  <si>
    <t>INE414G07JL7</t>
  </si>
  <si>
    <t>NHBA325</t>
  </si>
  <si>
    <t>7.79% National Housing Bank (06/07/2027) **</t>
  </si>
  <si>
    <t>INE557F08FW8</t>
  </si>
  <si>
    <t>POWF511</t>
  </si>
  <si>
    <t>7.44% Power Finance Corporation Limited (10/05/2028) **</t>
  </si>
  <si>
    <t>INE134E08MN4</t>
  </si>
  <si>
    <t>SIDB519</t>
  </si>
  <si>
    <t>7.44% Small Industries Dev Bank of India (04/09/2026)</t>
  </si>
  <si>
    <t>INE556F08KI9</t>
  </si>
  <si>
    <t>BHFL97</t>
  </si>
  <si>
    <t>7.98% Bajaj Housing Finance Limited (18/11/2027) **</t>
  </si>
  <si>
    <t>INE377Y07383</t>
  </si>
  <si>
    <t>SHTR505</t>
  </si>
  <si>
    <t>9.233% Shriram Finance Limited (18/05/2027) **</t>
  </si>
  <si>
    <t>INE721A07RV0</t>
  </si>
  <si>
    <t>GOI5829</t>
  </si>
  <si>
    <t>Government of India (06/11/2028)</t>
  </si>
  <si>
    <t>IN001128C023</t>
  </si>
  <si>
    <t>GOI5026</t>
  </si>
  <si>
    <t>7.7% Andhra Pradesh State Development Loans (08/03/2029)</t>
  </si>
  <si>
    <t>IN1020220720</t>
  </si>
  <si>
    <t>MUFL413</t>
  </si>
  <si>
    <t>8.78% Muthoot Finance Limited (20/05/2027) **</t>
  </si>
  <si>
    <t>INE414G07IR6</t>
  </si>
  <si>
    <t>POWF479</t>
  </si>
  <si>
    <t>6.35% Power Finance Corporation Limited (30/06/2025) **</t>
  </si>
  <si>
    <t>INE134E08LF2</t>
  </si>
  <si>
    <t>GOI5099</t>
  </si>
  <si>
    <t>7.6% Andhra Pradesh State Development Loans (06/04/2029)</t>
  </si>
  <si>
    <t>IN1020230018</t>
  </si>
  <si>
    <t>HDFB830</t>
  </si>
  <si>
    <t>7.84% HDFC Bank Limited (16/12/2032) **</t>
  </si>
  <si>
    <t>INE040A08435</t>
  </si>
  <si>
    <t>POWF500</t>
  </si>
  <si>
    <t>7.77% Power Finance Corporation Limited (15/07/2026) **</t>
  </si>
  <si>
    <t>INE134E08MC7</t>
  </si>
  <si>
    <t>BHFL121</t>
  </si>
  <si>
    <t>7.98% Bajaj Housing Finance Limited (09/09/2026) **</t>
  </si>
  <si>
    <t>INE377Y07490</t>
  </si>
  <si>
    <t>GOSL409</t>
  </si>
  <si>
    <t>8.10% Godrej Industries Limited (22/05/2028) **</t>
  </si>
  <si>
    <t>INE233A08154</t>
  </si>
  <si>
    <t>BHAT76</t>
  </si>
  <si>
    <t>8.75% Bharti Telecom Limited (05/11/2028) **</t>
  </si>
  <si>
    <t>INE403D08256</t>
  </si>
  <si>
    <t>TRIF109</t>
  </si>
  <si>
    <t>8.2% TATA Realty &amp; Infrastructure Limited (03/05/2026) **</t>
  </si>
  <si>
    <t>INE371K08235</t>
  </si>
  <si>
    <t>SUFI728</t>
  </si>
  <si>
    <t>7.91% Sundaram Finance Limited (18/11/2025) **</t>
  </si>
  <si>
    <t>INE660A07RK3</t>
  </si>
  <si>
    <t>POWF355</t>
  </si>
  <si>
    <t>7.63% Power Finance Corporation Limited (14/08/2026)</t>
  </si>
  <si>
    <t>INE134E08II2</t>
  </si>
  <si>
    <t>BHAT79</t>
  </si>
  <si>
    <t>8.9% Bharti Telecom Limited (05/11/2034) **</t>
  </si>
  <si>
    <t>INE403D08215</t>
  </si>
  <si>
    <t>MUFL421</t>
  </si>
  <si>
    <t>8.95% Muthoot Finance Limited (03/05/2027) **</t>
  </si>
  <si>
    <t>INE414G07JD4</t>
  </si>
  <si>
    <t>EOPR32</t>
  </si>
  <si>
    <t>7.96% Embassy Office Parks REIT (27/09/2027) **</t>
  </si>
  <si>
    <t>INE041007142</t>
  </si>
  <si>
    <t>GOI3121</t>
  </si>
  <si>
    <t>6.76% Government of India (22/08/2027)</t>
  </si>
  <si>
    <t>IN000827C021</t>
  </si>
  <si>
    <t>GOI5783</t>
  </si>
  <si>
    <t>Government of India (22/10/2028)</t>
  </si>
  <si>
    <t>IN001028C033</t>
  </si>
  <si>
    <t>GOI4964</t>
  </si>
  <si>
    <t>7.54% Andhra Pradesh State Development Loans (11/01/2029)</t>
  </si>
  <si>
    <t>IN1020220613</t>
  </si>
  <si>
    <t>TOPL49</t>
  </si>
  <si>
    <t>8.32% Torrent Power Limited (28/02/2027)</t>
  </si>
  <si>
    <t>INE813H07382</t>
  </si>
  <si>
    <t>GOSL411</t>
  </si>
  <si>
    <t>8.30% Godrej Industries Limited (12/06/2026)</t>
  </si>
  <si>
    <t>INE233A08071</t>
  </si>
  <si>
    <t>GOI2511</t>
  </si>
  <si>
    <t>6.54%  GUJARAT State Development Loans (01/07/2030)</t>
  </si>
  <si>
    <t>IN1520200073</t>
  </si>
  <si>
    <t>POWF483</t>
  </si>
  <si>
    <t>6.09% Power Finance Corporation Limited (27/08/2026)</t>
  </si>
  <si>
    <t>INE134E08LK2</t>
  </si>
  <si>
    <t>GOI6102</t>
  </si>
  <si>
    <t>Government of India (05/02/2027)</t>
  </si>
  <si>
    <t>IN000227C032</t>
  </si>
  <si>
    <t>GOI6104</t>
  </si>
  <si>
    <t>Government of India (05/02/2028)</t>
  </si>
  <si>
    <t>IN000228C030</t>
  </si>
  <si>
    <t>MUFL412</t>
  </si>
  <si>
    <t>8.85% Muthoot Finance Limited (20/12/2028) **</t>
  </si>
  <si>
    <t>INE414G07IS4</t>
  </si>
  <si>
    <t>GOI1089</t>
  </si>
  <si>
    <t>9.20% Government of India (30/09/2030)</t>
  </si>
  <si>
    <t>IN0020130053</t>
  </si>
  <si>
    <t>NBAR471</t>
  </si>
  <si>
    <t>8.22% National Bank For Agriculture and Rural Development (13/12/2028) **</t>
  </si>
  <si>
    <t>INE261F08AV0</t>
  </si>
  <si>
    <t>LICH537</t>
  </si>
  <si>
    <t>7.99% LIC Housing Finance Limited (12/07/2029) **</t>
  </si>
  <si>
    <t>INE115A07OF5</t>
  </si>
  <si>
    <t>GOI1904</t>
  </si>
  <si>
    <t>7.2% Maharashtra State Development Loans (09/08/2027)</t>
  </si>
  <si>
    <t>IN2220170061</t>
  </si>
  <si>
    <t>GOI1370</t>
  </si>
  <si>
    <t>7.98% Karnataka State Development Loans (14/10/2025)</t>
  </si>
  <si>
    <t>IN1920150019</t>
  </si>
  <si>
    <t>PGCI373</t>
  </si>
  <si>
    <t>8.40% Power Grid Corporation of India Limited (27/05/2025) **</t>
  </si>
  <si>
    <t>INE752E07MR6</t>
  </si>
  <si>
    <t>SIDB483</t>
  </si>
  <si>
    <t>7.75% Small Industries Dev Bank of India (27/10/2025) **</t>
  </si>
  <si>
    <t>INE556F08KD0</t>
  </si>
  <si>
    <t>GOI2738</t>
  </si>
  <si>
    <t>6.69% Tamilnadu State Development Loans (23/09/2030)</t>
  </si>
  <si>
    <t>IN3120200297</t>
  </si>
  <si>
    <t>GOI3588</t>
  </si>
  <si>
    <t>6.67% Government of India (15/12/2035)</t>
  </si>
  <si>
    <t>IN0020210152</t>
  </si>
  <si>
    <t>GOI3102</t>
  </si>
  <si>
    <t>6.64% Government of India (16/06/2035)</t>
  </si>
  <si>
    <t>IN0020210020</t>
  </si>
  <si>
    <t>CHOL1035</t>
  </si>
  <si>
    <t>8.5% Cholamandalam Investment and Finance Company Ltd (30/01/2027) **</t>
  </si>
  <si>
    <t>INE121A07RT7</t>
  </si>
  <si>
    <t>GOI4067</t>
  </si>
  <si>
    <t>7.17% West Bangal State Development Loans (02/03/2032)</t>
  </si>
  <si>
    <t>IN3420210269</t>
  </si>
  <si>
    <t>FCOI31</t>
  </si>
  <si>
    <t>7.64% Food Corporation Of India (12/12/2029) **</t>
  </si>
  <si>
    <t>INE861G08050</t>
  </si>
  <si>
    <t>CRISIL AAA(CE)</t>
  </si>
  <si>
    <t>GOI1864</t>
  </si>
  <si>
    <t>6.79% Government of India (15/05/2027)</t>
  </si>
  <si>
    <t>IN0020170026</t>
  </si>
  <si>
    <t>GOI1673</t>
  </si>
  <si>
    <t>6.79% Government of India (26/12/2029)</t>
  </si>
  <si>
    <t>IN0020160118</t>
  </si>
  <si>
    <t>GOI922</t>
  </si>
  <si>
    <t>8.20% Government of India (24/09/2025)</t>
  </si>
  <si>
    <t>IN0020120047</t>
  </si>
  <si>
    <t>BHFL100</t>
  </si>
  <si>
    <t>7.90% Bajaj Housing Finance Limited (28/04/2028) **</t>
  </si>
  <si>
    <t>INE377Y07417</t>
  </si>
  <si>
    <t>HDBF310</t>
  </si>
  <si>
    <t>8.3774% HDB Financial Services Limited (24/04/2026) **</t>
  </si>
  <si>
    <t>INE756I07ER5</t>
  </si>
  <si>
    <t>GOI1398</t>
  </si>
  <si>
    <t>8.12% Maharashtra State Development Loans (13/11/2025)</t>
  </si>
  <si>
    <t>IN2220150121</t>
  </si>
  <si>
    <t>GOI838</t>
  </si>
  <si>
    <t>8.97% Government of India (05/12/2030)</t>
  </si>
  <si>
    <t>IN0020110055</t>
  </si>
  <si>
    <t>RLSP22</t>
  </si>
  <si>
    <t>7.7954% Reliance Life Sciences Private Limited (05/11/2027) ** #</t>
  </si>
  <si>
    <t>INE11LM07031</t>
  </si>
  <si>
    <t>CARE AAA</t>
  </si>
  <si>
    <t>SATR46</t>
  </si>
  <si>
    <t>Sansar Trust (25/06/2030) **</t>
  </si>
  <si>
    <t>INE0YWN15017</t>
  </si>
  <si>
    <t>SATR42</t>
  </si>
  <si>
    <t>Sansar Trust (17/03/2028) **</t>
  </si>
  <si>
    <t>INE0RVR15014</t>
  </si>
  <si>
    <t>IUNT20</t>
  </si>
  <si>
    <t>India Universal Trust (20/09/2026) **</t>
  </si>
  <si>
    <t>INE16J715019</t>
  </si>
  <si>
    <t>IIBL976</t>
  </si>
  <si>
    <t>IndusInd Bank Limited (21/11/2025)</t>
  </si>
  <si>
    <t>INE095A16X69</t>
  </si>
  <si>
    <t>BGFL1092</t>
  </si>
  <si>
    <t>Aditya Birla Finance Limited (14/03/2025) **</t>
  </si>
  <si>
    <t>INE860H142T4</t>
  </si>
  <si>
    <t>Benchmark Name - NIFTY SHORT DURATION DEBT INDEX A-II</t>
  </si>
  <si>
    <t>IRS1083412</t>
  </si>
  <si>
    <t>Interest Rate Swaps Pay Floating Receive Fix -ICISECPD (26/06/2025) (FV 2500 Lacs)</t>
  </si>
  <si>
    <t>IRS1795059</t>
  </si>
  <si>
    <t>Interest Rate Swaps Pay Fix Receive Floating -ICISECPD (07/02/2027) (FV 2500 Lacs)</t>
  </si>
  <si>
    <t>IRS1777265</t>
  </si>
  <si>
    <t>Interest Rate Swaps Pay Fix Receive Floating -NOMURA (29/01/2027) (FV 2500 Lacs)</t>
  </si>
  <si>
    <t>IRS1790908</t>
  </si>
  <si>
    <t>IRS1796429</t>
  </si>
  <si>
    <t>Interest Rate Swaps Pay Fix Receive Floating -HSBC BANK (10/02/2027) (FV 2500 Lacs)</t>
  </si>
  <si>
    <t>IRS1819096</t>
  </si>
  <si>
    <t>Interest Rate Swaps Pay Fix Receive Floating -ICICI BANK (24/02/2027) (FV 5000 Lacs)</t>
  </si>
  <si>
    <t>SIDB513</t>
  </si>
  <si>
    <t>7.43% Small Industries Dev Bank of India (31/08/2026) **</t>
  </si>
  <si>
    <t>INE556F08KH1</t>
  </si>
  <si>
    <t>GOI1445</t>
  </si>
  <si>
    <t>8.36% Maharashtra State Development Loans (27/01/2026)</t>
  </si>
  <si>
    <t>IN2220150170</t>
  </si>
  <si>
    <t>SHTR511</t>
  </si>
  <si>
    <t>09.20% Shriram Finance Limited (22/05/2026)</t>
  </si>
  <si>
    <t>INE721A07SB0</t>
  </si>
  <si>
    <t>NBAR732</t>
  </si>
  <si>
    <t>7.83% National Bank For Agriculture and Rural Development (30/12/2026) **</t>
  </si>
  <si>
    <t>INE261F08ED0</t>
  </si>
  <si>
    <t>SHTR515</t>
  </si>
  <si>
    <t>09.15% Shriram Finance Limited (28/06/2029) **</t>
  </si>
  <si>
    <t>INE721A07SD6</t>
  </si>
  <si>
    <t>GOI3228</t>
  </si>
  <si>
    <t>8.21% West Bangal State Development Loans (24/06/2025)</t>
  </si>
  <si>
    <t>IN3420150036</t>
  </si>
  <si>
    <t>NCIP38</t>
  </si>
  <si>
    <t>8.55% Nomura Capital India Pvt Limited (30/04/2026) **</t>
  </si>
  <si>
    <t>INE357L07465</t>
  </si>
  <si>
    <t>LICH618</t>
  </si>
  <si>
    <t>6.25% LIC Housing Finance Limited (20/06/2025) **</t>
  </si>
  <si>
    <t>INE115A07PU1</t>
  </si>
  <si>
    <t>GOI1836</t>
  </si>
  <si>
    <t>8.2% Rajasthan State Development Loans (24/06/2025)</t>
  </si>
  <si>
    <t>IN2920150157</t>
  </si>
  <si>
    <t>MKIP22</t>
  </si>
  <si>
    <t>7.99% Mankind Pharma Limited (16/10/2026) **</t>
  </si>
  <si>
    <t>INE634S07025</t>
  </si>
  <si>
    <t>HDBF292</t>
  </si>
  <si>
    <t>6.35% HDB Financial Services Limited (11/09/2026) **</t>
  </si>
  <si>
    <t>INE756I07DX5</t>
  </si>
  <si>
    <t>GOI1647</t>
  </si>
  <si>
    <t>8.53% Uttar Pradesh State Development Loans (10/02/2026)</t>
  </si>
  <si>
    <t>IN3320150375</t>
  </si>
  <si>
    <t>RECL318</t>
  </si>
  <si>
    <t>7.95% REC Limited (12/03/2027) **</t>
  </si>
  <si>
    <t>INE020B08AH8</t>
  </si>
  <si>
    <t>MUFL418</t>
  </si>
  <si>
    <t>8.9% Muthoot Finance Limited (17/06/2027) **</t>
  </si>
  <si>
    <t>INE414G07JB8</t>
  </si>
  <si>
    <t>MMFS1167</t>
  </si>
  <si>
    <t>8.3% Mahindra &amp; Mahindra Financial Services Limited (23/03/2026) **</t>
  </si>
  <si>
    <t>INE774D07US3</t>
  </si>
  <si>
    <t>BHAT54</t>
  </si>
  <si>
    <t>8.70% Bharti Telecom Limited (05/12/2025) **</t>
  </si>
  <si>
    <t>INE403D08157</t>
  </si>
  <si>
    <t>FICC534</t>
  </si>
  <si>
    <t>8.54% SMFG India Credit Company Limited (24/03/2025) **</t>
  </si>
  <si>
    <t>INE535H07BY7</t>
  </si>
  <si>
    <t>LICH686</t>
  </si>
  <si>
    <t>7.74% LIC Housing Finance Limited (22/10/2027) **</t>
  </si>
  <si>
    <t>INE115A07QZ8</t>
  </si>
  <si>
    <t>RECL312</t>
  </si>
  <si>
    <t>7.54% REC Limited (30/12/2026) **</t>
  </si>
  <si>
    <t>INE020B08AC9</t>
  </si>
  <si>
    <t>IGIF34</t>
  </si>
  <si>
    <t>7.25% IndiGrid Infrastructure Trust (27/06/2025) **</t>
  </si>
  <si>
    <t>INE219X07124</t>
  </si>
  <si>
    <t>GOI1464</t>
  </si>
  <si>
    <t>8.83% Uttar Pradesh State Development Loans (24/02/2026)</t>
  </si>
  <si>
    <t>IN3320150383</t>
  </si>
  <si>
    <t>EOPR27</t>
  </si>
  <si>
    <t>7.05% Embassy Office Parks REIT (18/10/2026) **</t>
  </si>
  <si>
    <t>INE041007084</t>
  </si>
  <si>
    <t>DMED29</t>
  </si>
  <si>
    <t>6.85% DME Development Limited (16/03/2037) (FRN) **</t>
  </si>
  <si>
    <t>INE0J7Q07017</t>
  </si>
  <si>
    <t>DMED28</t>
  </si>
  <si>
    <t>6.85% DME Development Limited (16/03/2036) (FRN) **</t>
  </si>
  <si>
    <t>INE0J7Q07108</t>
  </si>
  <si>
    <t>DMED25</t>
  </si>
  <si>
    <t>6.85% DME Development Limited (16/03/2033) (FRN) **</t>
  </si>
  <si>
    <t>INE0J7Q07074</t>
  </si>
  <si>
    <t>DMED26</t>
  </si>
  <si>
    <t>6.85% DME Development Limited (16/03/2034) (FRN) **</t>
  </si>
  <si>
    <t>INE0J7Q07082</t>
  </si>
  <si>
    <t>DMED27</t>
  </si>
  <si>
    <t>6.85% DME Development Limited (16/03/2035) (FRN) **</t>
  </si>
  <si>
    <t>INE0J7Q07090</t>
  </si>
  <si>
    <t>DMED24</t>
  </si>
  <si>
    <t>6.85% DME Development Limited (16/03/2032) (FRN) **</t>
  </si>
  <si>
    <t>INE0J7Q07066</t>
  </si>
  <si>
    <t>DMED23</t>
  </si>
  <si>
    <t>6.85% DME Development Limited (16/03/2031) (FRN) **</t>
  </si>
  <si>
    <t>INE0J7Q07058</t>
  </si>
  <si>
    <t>DMED22</t>
  </si>
  <si>
    <t>6.85% DME Development Limited (16/03/2030) (FRN) **</t>
  </si>
  <si>
    <t>INE0J7Q07041</t>
  </si>
  <si>
    <t>DMED21</t>
  </si>
  <si>
    <t>6.85% DME Development Limited (16/03/2029) (FRN) **</t>
  </si>
  <si>
    <t>INE0J7Q07033</t>
  </si>
  <si>
    <t>DMED20</t>
  </si>
  <si>
    <t>6.85% DME Development Limited (16/03/2028) (FRN) **</t>
  </si>
  <si>
    <t>INE0J7Q07025</t>
  </si>
  <si>
    <t>GOI1544</t>
  </si>
  <si>
    <t>8.32% Maharashtra State Development Loans (15/07/2025)</t>
  </si>
  <si>
    <t>IN2220150048</t>
  </si>
  <si>
    <t>RLSP21</t>
  </si>
  <si>
    <t>7.7954% Reliance Life Sciences Private Limited (08/05/2026) ** #</t>
  </si>
  <si>
    <t>INE11LM07023</t>
  </si>
  <si>
    <t>FBRT41</t>
  </si>
  <si>
    <t>First Business Receivables Trust (01/07/2025) **</t>
  </si>
  <si>
    <t>INE0BTV15220</t>
  </si>
  <si>
    <t>IUNT23</t>
  </si>
  <si>
    <t>India Universal Trust (21/11/2026) **</t>
  </si>
  <si>
    <t>INE1CBK15011</t>
  </si>
  <si>
    <t>IDBK518</t>
  </si>
  <si>
    <t>IDFC First Bank Limited (27/05/2025)</t>
  </si>
  <si>
    <t>INE092T16XL6</t>
  </si>
  <si>
    <t>CANB1011</t>
  </si>
  <si>
    <t>Canara Bank (28/05/2025)</t>
  </si>
  <si>
    <t>INE476A16ZL6</t>
  </si>
  <si>
    <t>IDBK520</t>
  </si>
  <si>
    <t>IDFC First Bank Limited (18/11/2025)</t>
  </si>
  <si>
    <t>INE092T16XS1</t>
  </si>
  <si>
    <t>NBAR817</t>
  </si>
  <si>
    <t>National Bank For Agriculture and Rural Development (04/02/2026)</t>
  </si>
  <si>
    <t>INE261F16926</t>
  </si>
  <si>
    <t>BKIN456</t>
  </si>
  <si>
    <t>Bank of India (03/03/2025)</t>
  </si>
  <si>
    <t>INE084A16CN3</t>
  </si>
  <si>
    <t>CANB1002</t>
  </si>
  <si>
    <t>Canara Bank (02/09/2025)</t>
  </si>
  <si>
    <t>INE476A16YY2</t>
  </si>
  <si>
    <t>HDFB954</t>
  </si>
  <si>
    <t>HDFC Bank Limited (24/06/2025)</t>
  </si>
  <si>
    <t>INE040A16FA5</t>
  </si>
  <si>
    <t>BKBA441</t>
  </si>
  <si>
    <t>Bank of Baroda (03/03/2025)</t>
  </si>
  <si>
    <t>INE028A16GG5</t>
  </si>
  <si>
    <t>TTEA62</t>
  </si>
  <si>
    <t>Tata Consumer Products Limited (24/03/2025) **</t>
  </si>
  <si>
    <t>INE192A14747</t>
  </si>
  <si>
    <t>Benchmark Name - NIFTY LOW DURATION DEBT INDEX A-I</t>
  </si>
  <si>
    <t>NBAR684</t>
  </si>
  <si>
    <t>7.2% National Bank For Agriculture and Rural Development (23/09/2025) **</t>
  </si>
  <si>
    <t>INE261F08DR2</t>
  </si>
  <si>
    <t>GOI1662</t>
  </si>
  <si>
    <t>8.21% Rajasthan UDAY BOND (31/03/2026)</t>
  </si>
  <si>
    <t>IN2920150454</t>
  </si>
  <si>
    <t>10200800USD</t>
  </si>
  <si>
    <t>iShares USD Treasury Bond 7-10yr UCITS ETF</t>
  </si>
  <si>
    <t>IE00B3VWN518</t>
  </si>
  <si>
    <t>Benchmark Name - BLOOMBERG US INTERMEDIATE TREASURY TRI</t>
  </si>
  <si>
    <t>IRS1792667</t>
  </si>
  <si>
    <t>Interest Rate Swaps Pay Fix Receive Floating -NOMURA (06/08/2025) (FV 5000 Lacs)</t>
  </si>
  <si>
    <t>IRS1694456</t>
  </si>
  <si>
    <t>Interest Rate Swaps Pay Fix Receive Floating -NOMURA (11/09/2025) (FV 5000 Lacs)</t>
  </si>
  <si>
    <t>IRS1700015</t>
  </si>
  <si>
    <t>Interest Rate Swaps Pay Fix Receive Floating -ICISECPD (15/09/2025) (FV 10000 Lacs)</t>
  </si>
  <si>
    <t>IRS1812150</t>
  </si>
  <si>
    <t>Interest Rate Swaps Pay Fix Receive Floating -IDFC BANK (20/11/2025) (FV 12500 Lacs)</t>
  </si>
  <si>
    <t>IRS1779402</t>
  </si>
  <si>
    <t>Interest Rate Swaps Pay Fix Receive Floating -HSBC BANK (30/01/2026) (FV 7500 Lacs)</t>
  </si>
  <si>
    <t>IRS1446543</t>
  </si>
  <si>
    <t>Interest Rate Swaps Pay Fix Receive Floating -ICISECPD (27/06/2025) (FV 10000 Lacs)</t>
  </si>
  <si>
    <t>IRS1811478</t>
  </si>
  <si>
    <t>Interest Rate Swaps Pay Fix Receive Floating -NOMURA (20/02/2027) (FV 5000 Lacs)</t>
  </si>
  <si>
    <t>IRS1768707</t>
  </si>
  <si>
    <t>Interest Rate Swaps Pay Fix Receive Floating -NOMURA (23/01/2026) (FV 7500 Lacs)</t>
  </si>
  <si>
    <t>IRS1757272</t>
  </si>
  <si>
    <t>Interest Rate Swaps Pay Fix Receive Floating -HSBC BANK (15/09/2026) (FV 5000 Lacs)</t>
  </si>
  <si>
    <t>IRS1395607</t>
  </si>
  <si>
    <t>Interest Rate Swaps Pay Fix Receive Floating -HSBC BANK (16/05/2026) (FV 5000 Lacs)</t>
  </si>
  <si>
    <t>ICHF205</t>
  </si>
  <si>
    <t>7.95% ICICI Home Finance Company Limited (24/11/2025) **</t>
  </si>
  <si>
    <t>INE071G07561</t>
  </si>
  <si>
    <t>SHTR490</t>
  </si>
  <si>
    <t>8.75% Shriram Finance Limited (15/06/2026) **</t>
  </si>
  <si>
    <t>INE721A07RH9</t>
  </si>
  <si>
    <t>NHBA332</t>
  </si>
  <si>
    <t>7.78% National Housing Bank (26/04/2027) **</t>
  </si>
  <si>
    <t>INE557F08FV0</t>
  </si>
  <si>
    <t>GOI5600</t>
  </si>
  <si>
    <t>5.77% Kerala State Development Loans (10/06/2025)</t>
  </si>
  <si>
    <t>IN2020200126</t>
  </si>
  <si>
    <t>ICFP134</t>
  </si>
  <si>
    <t>9.95% IndoStar Capital Finance Limited (30/03/2025) **</t>
  </si>
  <si>
    <t>INE896L07918</t>
  </si>
  <si>
    <t>SHTR504</t>
  </si>
  <si>
    <t>9.25% Shriram Finance Limited (19/12/2025) **</t>
  </si>
  <si>
    <t>INE721A07RU2</t>
  </si>
  <si>
    <t>ICHF237</t>
  </si>
  <si>
    <t>7.96% ICICI Home Finance Company Limited (28/03/2025) **</t>
  </si>
  <si>
    <t>INE071G07611</t>
  </si>
  <si>
    <t>GOI3743</t>
  </si>
  <si>
    <t>5.75% Rajasthan State Development Loans (10/06/2025)</t>
  </si>
  <si>
    <t>IN2920200127</t>
  </si>
  <si>
    <t>GOI1327</t>
  </si>
  <si>
    <t>8.31% Andhra Pradesh State Development Loans (29/07/2025)</t>
  </si>
  <si>
    <t>IN1020150042</t>
  </si>
  <si>
    <t>GOSL303</t>
  </si>
  <si>
    <t>8.35% Godrej Industries Limited (12/12/2025) **</t>
  </si>
  <si>
    <t>INE233A08063</t>
  </si>
  <si>
    <t>MEBP27</t>
  </si>
  <si>
    <t>8.02% Mindspace Business Parks REIT (13/04/2026) **</t>
  </si>
  <si>
    <t>INE0CCU07074</t>
  </si>
  <si>
    <t>MKIP20</t>
  </si>
  <si>
    <t>7.99% Mankind Pharma Limited (16/04/2026) **</t>
  </si>
  <si>
    <t>INE634S07017</t>
  </si>
  <si>
    <t>GOI4141</t>
  </si>
  <si>
    <t>8.27% Kerala State Development Loans (12/08/2025)</t>
  </si>
  <si>
    <t>IN2020150073</t>
  </si>
  <si>
    <t>BHAT66</t>
  </si>
  <si>
    <t>8.90% Bharti Telecom Limited (04/12/2025) **</t>
  </si>
  <si>
    <t>INE403D08181</t>
  </si>
  <si>
    <t>LICH289</t>
  </si>
  <si>
    <t>8.48% LIC Housing Finance Limited (29/08/2025) **</t>
  </si>
  <si>
    <t>INE115A07HW4</t>
  </si>
  <si>
    <t>IGIF41</t>
  </si>
  <si>
    <t>7.53% IndiGrid Infrastructure Trust (05/08/2025) **</t>
  </si>
  <si>
    <t>INE219X07348</t>
  </si>
  <si>
    <t>SIDB468</t>
  </si>
  <si>
    <t>7.25% Small Industries Dev Bank of India (31/07/2025)</t>
  </si>
  <si>
    <t>INE556F08KA6</t>
  </si>
  <si>
    <t>EOPR25</t>
  </si>
  <si>
    <t>6.8% Embassy Office Parks REIT (07/09/2026) **</t>
  </si>
  <si>
    <t>INE041007068</t>
  </si>
  <si>
    <t>GOI4357</t>
  </si>
  <si>
    <t>7.62% Tamilnadu State Development Loans (09/08/2026)</t>
  </si>
  <si>
    <t>IN3120160087</t>
  </si>
  <si>
    <t>NIMA376</t>
  </si>
  <si>
    <t>8.4% Nirma Limited (07/04/2026) **</t>
  </si>
  <si>
    <t>INE091A07216</t>
  </si>
  <si>
    <t>GOI4536</t>
  </si>
  <si>
    <t>7.63% Andhra Pradesh State Development Loans (09/08/2026)</t>
  </si>
  <si>
    <t>IN1020160066</t>
  </si>
  <si>
    <t>RLSP20</t>
  </si>
  <si>
    <t>7.7954% Reliance Life Sciences Private Limited (13/11/2025) ** #</t>
  </si>
  <si>
    <t>INE11LM07015</t>
  </si>
  <si>
    <t>BKBA456</t>
  </si>
  <si>
    <t>Bank of Baroda (06/06/2025)</t>
  </si>
  <si>
    <t>INE028A16GV4</t>
  </si>
  <si>
    <t>IIBL972</t>
  </si>
  <si>
    <t>IndusInd Bank Limited (19/08/2025)</t>
  </si>
  <si>
    <t>INE095A16X10</t>
  </si>
  <si>
    <t>EFIL117</t>
  </si>
  <si>
    <t>Nuvama Wealth Finance Limited (07/03/2025) **</t>
  </si>
  <si>
    <t>INE918K14CE5</t>
  </si>
  <si>
    <t>TATE65</t>
  </si>
  <si>
    <t>Tata Teleservices Limited (18/11/2025) **</t>
  </si>
  <si>
    <t>INE037E14AQ5</t>
  </si>
  <si>
    <t>TATP51</t>
  </si>
  <si>
    <t>Tata Projects Limited (05/03/2025) **</t>
  </si>
  <si>
    <t>INE725H14CG5</t>
  </si>
  <si>
    <t>TBIL2353</t>
  </si>
  <si>
    <t>364 Days Tbill (MD 02/05/2025)</t>
  </si>
  <si>
    <t>IN002024Z057</t>
  </si>
  <si>
    <t>Benchmark Name - NIFTY ULTRA SHORT DURATION DEBT INDEX A-I</t>
  </si>
  <si>
    <t>Benchmark Name - NIFTY 500 VALUE 50 TRI</t>
  </si>
  <si>
    <t>Benchmark Name - Nifty 500 TRI Index (65%) + Nifty Composite Debt Index (20%) + Domestic Price of Physical Gold (7.5%) + Domestic Price of Physical Silver (7.5%)</t>
  </si>
  <si>
    <t>#Unlisted Security</t>
  </si>
  <si>
    <t>Premier Energies Limited-Locked IN</t>
  </si>
  <si>
    <t>8.2700%#</t>
  </si>
  <si>
    <t>SBI Nifty 200 Quality 30 ETF</t>
  </si>
  <si>
    <t>CCD - Compulsory Convertible Debenture</t>
  </si>
  <si>
    <t>BANDHAN Government Securities Fund - Constant Maturity Plan -Direct Plan-Growth</t>
  </si>
  <si>
    <t>• $ Weighted average score - excluding foregin securities - 64.30</t>
  </si>
  <si>
    <t>• $ Weighted average score - including foregin securities - 63.98</t>
  </si>
  <si>
    <t>ESG Score $</t>
  </si>
  <si>
    <t>Link to BRSR</t>
  </si>
  <si>
    <t>https://nsearchives.nseindia.com/corporate/HDFCBANK_19072023144457_SEintimation_Reg34.pdf</t>
  </si>
  <si>
    <t>https://nsearchives.nseindia.com/corporate/ICICIBANK11_05082024231444_NSEBSE.pdf</t>
  </si>
  <si>
    <t>https://nsearchives.nseindia.com/corporate/BHARTIARTL_03082023234100_BRSRPdf.pdf</t>
  </si>
  <si>
    <t>https://nsearchives.nseindia.com/corporate/BAJFINANCE_27062024113554_BSENSE_BRSR_Intimation_FY24_Final.pdf</t>
  </si>
  <si>
    <t>https://nsearchives.nseindia.com/corporate/ZOMATO_03082024223824_BRSR.pdf</t>
  </si>
  <si>
    <t>https://nsearchives.nseindia.com/corporate/Infosys_06062024192032_BRSRAR.pdf</t>
  </si>
  <si>
    <t>https://nsearchives.nseindia.com/corporate/Indigo1_02082024212021_Final_Disclosure_BRSR.pdf</t>
  </si>
  <si>
    <t>https://nsearchives.nseindia.com/corporate/HCLTECH_02082023220044_BRSRnse.pdf</t>
  </si>
  <si>
    <t>https://www.tcs.com/content/dam/tcs/investor-relations/financial-statements/2023-24/ar/annual-report-2023-2024.pdf</t>
  </si>
  <si>
    <t>https://files.cholamandalam.com/SE_Letter_BRSR_2023_ec09cbdba3.pdf</t>
  </si>
  <si>
    <t>https://nsearchives.nseindia.com/corporate/Wipro_Secretarial_24062024203244_SEIntimationBRSR.pdf</t>
  </si>
  <si>
    <t>https://nsearchives.nseindia.com/corporate/TECHM_03072024154611_SEintimationBRSRFY24S.pdf</t>
  </si>
  <si>
    <t>https://www.severntrent.com/content/dam/stw-plc/sustainability-2023/Severn-Trent-Plc-2023-Sustainability-Report.pdf</t>
  </si>
  <si>
    <t>https://nsearchives.nseindia.com/corporate/PAM_17072023210835_BRSRAGM2023.pdf</t>
  </si>
  <si>
    <t>https://nsearchives.nseindia.com/corporate/FEDERALBNK_29072023151828_FBL_BRSR_final_SE_2907.pdf</t>
  </si>
  <si>
    <t>https://nsearchives.nseindia.com/corporate/CIPLA_18072023235000_BRSRCiplaFY2023.pdf</t>
  </si>
  <si>
    <t>https://www.tvsmotor.com/-/media/D1361CE813384FA6B7E6578BF9718C11.ashx</t>
  </si>
  <si>
    <t>https://nsearchives.nseindia.com/corporate/POWERGRID1_09082023183332_BRSR.pdf</t>
  </si>
  <si>
    <t>https://www.tatapower.com/investor-relations/tata-power-2023/pdf/Business_Responsibility_And_Sustainability_Report.pdf</t>
  </si>
  <si>
    <t>https://nsearchives.nseindia.com/corporate/TATAMTRDVRB_15072023132404_BRSR.pdf</t>
  </si>
  <si>
    <t>https://search.abb.com/library/Download.aspx?DocumentID=9AKK108469A1416&amp;LanguageCode=en&amp;DocumentPartId=&amp;Action=Launch&amp;_ga=2.262464522.768129220.1719835332-1006238097.1719835332</t>
  </si>
  <si>
    <t>https://nsearchives.nseindia.com/corporate/SUNSEC_09072024114223_BRSR2024.pdf</t>
  </si>
  <si>
    <t>https://www.colgatepalmolive.com/content/dam/cp-sites/corporate/corporate/common/pdf/sustainability/colgate-palmolive-sustainability-and-social-impact-final-report-2023.pdf</t>
  </si>
  <si>
    <t>https://sbi.co.in/documents/17826/17948/270524-SBI+Sustainability+Report+2024.pdf</t>
  </si>
  <si>
    <t>https://www.bseindia.com/xml-data/corpfiling/AttachHis//1420523a-170f-4b5e-9dcb-926a00cd09ad.pdf</t>
  </si>
  <si>
    <t>https://www.dabur.com/digital-annual-report/dabur-report-complete.pdf</t>
  </si>
  <si>
    <t>https://varunbeverages.com/wp-content/uploads/2024/03/1-Placement-Document-1.pdf</t>
  </si>
  <si>
    <t>https://nsearchives.nseindia.com/corporate/NAUKRI2_05082024195037_IEILBRSRReport.pdf</t>
  </si>
  <si>
    <t>https://nsearchives.nseindia.com/corporate/HINDUNILVR_27062024112811_HULBRSR202324Signed.pdf</t>
  </si>
  <si>
    <t>https://www.tataconsumer.com/sites/g/files/gfwrlq316/files/2023-05/BRSR%20for%20Website.pdf</t>
  </si>
  <si>
    <t>https://nsearchives.nseindia.com/corporate/KOTAKBANK1_11082023220547_BRSR2023.pdf</t>
  </si>
  <si>
    <t>https://nsearchives.nseindia.com/corporate/ULTRACEMCO_19072023201741_SEBRSR.pdf</t>
  </si>
  <si>
    <t>https://nsearchives.nseindia.com/corporate/LTI_03062024171500_LTIMindtreeIR202324BRSR.pdf</t>
  </si>
  <si>
    <t>https://nsearchives.nseindia.com/corporate/TITAN_18062024233749_SEBRSreport.pdf</t>
  </si>
  <si>
    <t>https://symphonylimited.com/wp-content/uploads/2023/07/SE_Intimation_BRSR.pdf</t>
  </si>
  <si>
    <t>https://nsearchives.nseindia.com/corporate/SBILIFE_04082023200307_BRSR04082023.pdf</t>
  </si>
  <si>
    <t>https://nsearchives.nseindia.com/corporate/CRAFTSMAN_04052024235416_BRSR202324.pdf</t>
  </si>
  <si>
    <t>https://www.iciciprulife.com/content/dam/icicipru/about-us/FinancialInformation/esg-report/ESG_Report_FY2023.pdf</t>
  </si>
  <si>
    <t>https://nsearchives.nseindia.com/corporate/GOCOLORS_14082023193949_BRSR2223upload.pdf</t>
  </si>
  <si>
    <t>https://nsearchives.nseindia.com/corporate/MOTHERSON_04082023125356_BRSR.pdf</t>
  </si>
  <si>
    <t>https://www.bseindia.com/xml-data/corpfiling/AttachHis//627c147d-c99a-413b-b31b-145049b78ce7.pdf</t>
  </si>
  <si>
    <t>https://nsearchives.nseindia.com/corporate/MANKIND_28082023184736_20230828_SE_BRSR_SD1.pdf</t>
  </si>
  <si>
    <t>https://nsearchives.nseindia.com/corporate/APOLLOHOSP_24082023153154_BRSR_2023_SE.pdf</t>
  </si>
  <si>
    <t>https://cdn.rd.com.br/prod/2023/07/c1530c09-rd_relat2022_en_06062023_-reshi_07.06.23.pdf</t>
  </si>
  <si>
    <t>https://www.hydro.com/Document/Doc/Integrated%20Annual%20Report%202023_ENG.pdf?docId=594088</t>
  </si>
  <si>
    <t>Name of Axis All Seasons Debt Fund of Funds has been changed to Axis Income Advantage Fund of Funds w.e.f. February 14,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</si>
</sst>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0\)%"/>
    <numFmt numFmtId="166" formatCode="#,##0.00%"/>
  </numFmts>
  <fonts count="9">
    <font>
      <sz val="11"/>
      <color theme="1"/>
      <name val="Calibri"/>
      <family val="2"/>
      <scheme val="minor"/>
    </font>
    <font>
      <sz val="9"/>
      <color rgb="FF000000"/>
      <name val="Arial"/>
      <family val="2"/>
    </font>
    <font>
      <sz val="10"/>
      <color rgb="FFFFFFFF"/>
      <name val="SansSerif"/>
      <family val="2"/>
    </font>
    <font>
      <b/>
      <sz val="9"/>
      <color rgb="FF000000"/>
      <name val="Arial"/>
      <family val="2"/>
    </font>
    <font>
      <b/>
      <sz val="10"/>
      <color rgb="FF000000"/>
      <name val="SansSerif"/>
      <family val="2"/>
    </font>
    <font>
      <sz val="10"/>
      <color rgb="FF000000"/>
      <name val="SansSerif"/>
      <family val="2"/>
    </font>
    <font>
      <sz val="9"/>
      <color rgb="FFFFFFFF"/>
      <name val="Arial"/>
      <family val="2"/>
    </font>
    <font>
      <b/>
      <sz val="11"/>
      <color rgb="FF000000"/>
      <name val="Arial"/>
      <family val="2"/>
    </font>
    <font>
      <sz val="11"/>
      <color theme="1"/>
      <name val="Calibri"/>
      <family val="2"/>
      <scheme val="minor"/>
    </font>
  </fonts>
  <fills count="44">
    <fill>
      <patternFill patternType="none"/>
    </fill>
    <fill>
      <patternFill patternType="gray125"/>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2">
    <xf numFmtId="0" fontId="0" fillId="0" borderId="0"/>
    <xf numFmtId="0" fontId="8" fillId="43" borderId="3"/>
  </cellStyleXfs>
  <cellXfs count="69">
    <xf numFmtId="0" fontId="0" fillId="0" borderId="0" xfId="0"/>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0" fillId="6" borderId="0" xfId="0" applyFill="1" applyAlignment="1" applyProtection="1">
      <alignment wrapText="1"/>
      <protection locked="0"/>
    </xf>
    <xf numFmtId="0" fontId="3" fillId="7" borderId="3" xfId="0" applyFont="1" applyFill="1" applyBorder="1" applyAlignment="1">
      <alignment horizontal="center" vertical="top" wrapText="1"/>
    </xf>
    <xf numFmtId="0" fontId="1" fillId="8" borderId="3" xfId="0" applyFont="1" applyFill="1" applyBorder="1" applyAlignment="1">
      <alignment horizontal="left" vertical="top" wrapText="1"/>
    </xf>
    <xf numFmtId="0" fontId="4" fillId="9" borderId="3" xfId="0" applyFont="1" applyFill="1" applyBorder="1" applyAlignment="1">
      <alignment horizontal="left" vertical="top" wrapText="1"/>
    </xf>
    <xf numFmtId="0" fontId="3" fillId="10" borderId="4" xfId="0" applyFont="1" applyFill="1" applyBorder="1" applyAlignment="1">
      <alignment horizontal="left" vertical="center" wrapText="1"/>
    </xf>
    <xf numFmtId="0" fontId="3" fillId="11" borderId="5" xfId="0" applyFont="1" applyFill="1" applyBorder="1" applyAlignment="1">
      <alignment horizontal="left" vertical="center" wrapText="1"/>
    </xf>
    <xf numFmtId="0" fontId="3" fillId="12" borderId="5"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2" fillId="14" borderId="2" xfId="0" applyFont="1" applyFill="1" applyBorder="1" applyAlignment="1">
      <alignment horizontal="justify" vertical="top" wrapText="1"/>
    </xf>
    <xf numFmtId="0" fontId="3" fillId="15" borderId="7" xfId="0" applyFont="1" applyFill="1" applyBorder="1" applyAlignment="1">
      <alignment horizontal="left" vertical="top" wrapText="1"/>
    </xf>
    <xf numFmtId="0" fontId="1" fillId="16" borderId="8" xfId="0" applyFont="1" applyFill="1" applyBorder="1" applyAlignment="1">
      <alignment horizontal="left" vertical="top" wrapText="1"/>
    </xf>
    <xf numFmtId="0" fontId="5" fillId="17" borderId="9" xfId="0" applyFont="1" applyFill="1" applyBorder="1" applyAlignment="1">
      <alignment horizontal="right" vertical="top" wrapText="1"/>
    </xf>
    <xf numFmtId="0" fontId="5" fillId="18" borderId="10" xfId="0" applyFont="1" applyFill="1" applyBorder="1" applyAlignment="1">
      <alignment horizontal="right" vertical="top" wrapText="1"/>
    </xf>
    <xf numFmtId="0" fontId="6" fillId="19" borderId="2" xfId="0" applyFont="1" applyFill="1" applyBorder="1" applyAlignment="1">
      <alignment horizontal="left" vertical="top" wrapText="1"/>
    </xf>
    <xf numFmtId="0" fontId="1" fillId="20" borderId="7" xfId="0" applyFont="1" applyFill="1" applyBorder="1" applyAlignment="1">
      <alignment horizontal="left" vertical="top" wrapText="1"/>
    </xf>
    <xf numFmtId="3" fontId="1" fillId="21" borderId="8" xfId="0" applyNumberFormat="1" applyFont="1" applyFill="1" applyBorder="1" applyAlignment="1">
      <alignment horizontal="right" vertical="top" wrapText="1"/>
    </xf>
    <xf numFmtId="164" fontId="1" fillId="22" borderId="9" xfId="0" applyNumberFormat="1" applyFont="1" applyFill="1" applyBorder="1" applyAlignment="1">
      <alignment horizontal="right" vertical="top" wrapText="1"/>
    </xf>
    <xf numFmtId="165" fontId="1" fillId="23" borderId="8" xfId="0" applyNumberFormat="1" applyFont="1" applyFill="1" applyBorder="1" applyAlignment="1">
      <alignment horizontal="right" vertical="top" wrapText="1"/>
    </xf>
    <xf numFmtId="166" fontId="1" fillId="24" borderId="9" xfId="0" applyNumberFormat="1" applyFont="1" applyFill="1" applyBorder="1" applyAlignment="1">
      <alignment horizontal="right" vertical="top" wrapText="1"/>
    </xf>
    <xf numFmtId="0" fontId="1" fillId="25" borderId="10" xfId="0" applyFont="1" applyFill="1" applyBorder="1" applyAlignment="1">
      <alignment horizontal="right" vertical="top" wrapText="1"/>
    </xf>
    <xf numFmtId="164" fontId="3" fillId="26" borderId="11" xfId="0" applyNumberFormat="1" applyFont="1" applyFill="1" applyBorder="1" applyAlignment="1">
      <alignment horizontal="right" vertical="top" wrapText="1"/>
    </xf>
    <xf numFmtId="165" fontId="3" fillId="27" borderId="1" xfId="0" applyNumberFormat="1" applyFont="1" applyFill="1" applyBorder="1" applyAlignment="1">
      <alignment horizontal="right" vertical="top" wrapText="1"/>
    </xf>
    <xf numFmtId="0" fontId="3" fillId="28" borderId="1" xfId="0" applyFont="1" applyFill="1" applyBorder="1" applyAlignment="1">
      <alignment horizontal="right" vertical="top" wrapText="1"/>
    </xf>
    <xf numFmtId="0" fontId="3" fillId="29" borderId="12" xfId="0" applyFont="1" applyFill="1" applyBorder="1" applyAlignment="1">
      <alignment horizontal="right" vertical="top" wrapText="1"/>
    </xf>
    <xf numFmtId="0" fontId="3" fillId="30" borderId="13" xfId="0" applyFont="1" applyFill="1" applyBorder="1" applyAlignment="1">
      <alignment horizontal="left" vertical="top" wrapText="1"/>
    </xf>
    <xf numFmtId="0" fontId="1" fillId="31" borderId="14" xfId="0" applyFont="1" applyFill="1" applyBorder="1" applyAlignment="1">
      <alignment horizontal="left" vertical="top" wrapText="1"/>
    </xf>
    <xf numFmtId="164" fontId="3" fillId="32" borderId="1" xfId="0" applyNumberFormat="1" applyFont="1" applyFill="1" applyBorder="1" applyAlignment="1">
      <alignment horizontal="right" vertical="top" wrapText="1"/>
    </xf>
    <xf numFmtId="0" fontId="3" fillId="33" borderId="15" xfId="0" applyFont="1" applyFill="1" applyBorder="1" applyAlignment="1">
      <alignment horizontal="left" vertical="top" wrapText="1"/>
    </xf>
    <xf numFmtId="0" fontId="1" fillId="34" borderId="16" xfId="0" applyFont="1" applyFill="1" applyBorder="1" applyAlignment="1">
      <alignment horizontal="left" vertical="top" wrapText="1"/>
    </xf>
    <xf numFmtId="164" fontId="3" fillId="35" borderId="17" xfId="0" applyNumberFormat="1" applyFont="1" applyFill="1" applyBorder="1" applyAlignment="1">
      <alignment horizontal="right" vertical="top" wrapText="1"/>
    </xf>
    <xf numFmtId="166" fontId="3" fillId="36" borderId="17" xfId="0" applyNumberFormat="1" applyFont="1" applyFill="1" applyBorder="1" applyAlignment="1">
      <alignment horizontal="right" vertical="top" wrapText="1"/>
    </xf>
    <xf numFmtId="0" fontId="3" fillId="37" borderId="18" xfId="0" applyFont="1" applyFill="1" applyBorder="1" applyAlignment="1">
      <alignment horizontal="right" vertical="top" wrapText="1"/>
    </xf>
    <xf numFmtId="0" fontId="3" fillId="38" borderId="19" xfId="0" applyFont="1" applyFill="1" applyBorder="1" applyAlignment="1">
      <alignment horizontal="right" vertical="top" wrapText="1"/>
    </xf>
    <xf numFmtId="0" fontId="7" fillId="39" borderId="3" xfId="0" applyFont="1" applyFill="1" applyBorder="1" applyAlignment="1">
      <alignment horizontal="left" vertical="top" wrapText="1"/>
    </xf>
    <xf numFmtId="0" fontId="0" fillId="40" borderId="3" xfId="0" applyFill="1" applyBorder="1" applyAlignment="1" applyProtection="1">
      <alignment wrapText="1"/>
      <protection locked="0"/>
    </xf>
    <xf numFmtId="0" fontId="1" fillId="41" borderId="9" xfId="0" applyFont="1" applyFill="1" applyBorder="1" applyAlignment="1">
      <alignment horizontal="right" vertical="top" wrapText="1"/>
    </xf>
    <xf numFmtId="0" fontId="1" fillId="42" borderId="8" xfId="0" applyFont="1" applyFill="1" applyBorder="1" applyAlignment="1">
      <alignment horizontal="right" vertical="top" wrapText="1"/>
    </xf>
    <xf numFmtId="166" fontId="1" fillId="43" borderId="10" xfId="0" applyNumberFormat="1" applyFont="1" applyFill="1" applyBorder="1" applyAlignment="1">
      <alignment horizontal="right" vertical="top" wrapText="1"/>
    </xf>
    <xf numFmtId="0" fontId="0" fillId="6" borderId="3" xfId="0" applyFill="1" applyBorder="1" applyAlignment="1" applyProtection="1">
      <alignment wrapText="1"/>
      <protection locked="0"/>
    </xf>
    <xf numFmtId="0" fontId="3" fillId="33" borderId="3" xfId="0" applyFont="1" applyFill="1" applyBorder="1" applyAlignment="1">
      <alignment horizontal="left" vertical="top" wrapText="1"/>
    </xf>
    <xf numFmtId="0" fontId="1" fillId="34" borderId="3" xfId="0" applyFont="1" applyFill="1" applyBorder="1" applyAlignment="1">
      <alignment horizontal="left" vertical="top" wrapText="1"/>
    </xf>
    <xf numFmtId="164" fontId="3" fillId="35" borderId="3" xfId="0" applyNumberFormat="1" applyFont="1" applyFill="1" applyBorder="1" applyAlignment="1">
      <alignment horizontal="right" vertical="top" wrapText="1"/>
    </xf>
    <xf numFmtId="166" fontId="3" fillId="36" borderId="3" xfId="0" applyNumberFormat="1" applyFont="1" applyFill="1" applyBorder="1" applyAlignment="1">
      <alignment horizontal="right" vertical="top" wrapText="1"/>
    </xf>
    <xf numFmtId="0" fontId="3" fillId="37" borderId="3" xfId="0" applyFont="1" applyFill="1" applyBorder="1" applyAlignment="1">
      <alignment horizontal="right" vertical="top" wrapText="1"/>
    </xf>
    <xf numFmtId="0" fontId="3" fillId="38" borderId="3" xfId="0" applyFont="1" applyFill="1" applyBorder="1" applyAlignment="1">
      <alignment horizontal="right" vertical="top" wrapText="1"/>
    </xf>
    <xf numFmtId="0" fontId="3" fillId="43" borderId="3" xfId="0" applyFont="1" applyFill="1" applyBorder="1" applyAlignment="1">
      <alignment horizontal="left" vertical="top" wrapText="1"/>
    </xf>
    <xf numFmtId="0" fontId="3" fillId="43" borderId="5" xfId="0" applyFont="1" applyFill="1" applyBorder="1" applyAlignment="1">
      <alignment horizontal="center" vertical="center" wrapText="1"/>
    </xf>
    <xf numFmtId="0" fontId="5" fillId="43" borderId="9" xfId="0" applyFont="1" applyFill="1" applyBorder="1" applyAlignment="1">
      <alignment horizontal="right" vertical="top" wrapText="1"/>
    </xf>
    <xf numFmtId="0" fontId="5" fillId="43" borderId="10" xfId="0" applyFont="1" applyFill="1" applyBorder="1" applyAlignment="1">
      <alignment horizontal="left" vertical="top" wrapText="1"/>
    </xf>
    <xf numFmtId="0" fontId="1" fillId="43" borderId="9" xfId="0" applyFont="1" applyFill="1" applyBorder="1" applyAlignment="1">
      <alignment horizontal="right" vertical="top" wrapText="1"/>
    </xf>
    <xf numFmtId="0" fontId="1" fillId="43" borderId="10" xfId="0" applyFont="1" applyFill="1" applyBorder="1" applyAlignment="1">
      <alignment horizontal="left" vertical="top" wrapText="1"/>
    </xf>
    <xf numFmtId="0" fontId="3" fillId="43" borderId="1" xfId="0" applyFont="1" applyFill="1" applyBorder="1" applyAlignment="1">
      <alignment horizontal="right" vertical="top" wrapText="1"/>
    </xf>
    <xf numFmtId="0" fontId="3" fillId="43" borderId="12" xfId="0" applyFont="1" applyFill="1" applyBorder="1" applyAlignment="1">
      <alignment horizontal="left" vertical="top" wrapText="1"/>
    </xf>
    <xf numFmtId="166" fontId="1" fillId="43" borderId="9" xfId="0" applyNumberFormat="1" applyFont="1" applyFill="1" applyBorder="1" applyAlignment="1">
      <alignment horizontal="right" vertical="top" wrapText="1"/>
    </xf>
    <xf numFmtId="0" fontId="3" fillId="43" borderId="18" xfId="0" applyFont="1" applyFill="1" applyBorder="1" applyAlignment="1">
      <alignment horizontal="right" vertical="top" wrapText="1"/>
    </xf>
    <xf numFmtId="0" fontId="3" fillId="43" borderId="19" xfId="0" applyFont="1" applyFill="1" applyBorder="1" applyAlignment="1">
      <alignment horizontal="left" vertical="top" wrapText="1"/>
    </xf>
    <xf numFmtId="0" fontId="3" fillId="5" borderId="3" xfId="0" applyFont="1" applyFill="1" applyBorder="1" applyAlignment="1">
      <alignment horizontal="left" vertical="top" wrapText="1"/>
    </xf>
    <xf numFmtId="0" fontId="7" fillId="39" borderId="3" xfId="0" applyFont="1" applyFill="1" applyBorder="1" applyAlignment="1">
      <alignment horizontal="left" vertical="top" wrapText="1"/>
    </xf>
    <xf numFmtId="0" fontId="0" fillId="40" borderId="3" xfId="0" applyFill="1" applyBorder="1" applyAlignment="1" applyProtection="1">
      <alignment wrapText="1"/>
      <protection locked="0"/>
    </xf>
    <xf numFmtId="0" fontId="3" fillId="43" borderId="3" xfId="1" applyFont="1" applyAlignment="1">
      <alignment horizontal="left" vertical="top" wrapText="1"/>
    </xf>
    <xf numFmtId="0" fontId="3" fillId="0" borderId="0" xfId="0" applyFont="1" applyAlignment="1">
      <alignment horizontal="left" vertical="top" wrapText="1"/>
    </xf>
    <xf numFmtId="0" fontId="4" fillId="9" borderId="3" xfId="0" applyFont="1" applyFill="1" applyBorder="1" applyAlignment="1">
      <alignment horizontal="left" vertical="top" wrapText="1"/>
    </xf>
    <xf numFmtId="0" fontId="4" fillId="43" borderId="3" xfId="0" applyFont="1" applyFill="1" applyBorder="1" applyAlignment="1">
      <alignment horizontal="left" vertical="top" wrapText="1"/>
    </xf>
    <xf numFmtId="0" fontId="1" fillId="8" borderId="3" xfId="0" applyFont="1" applyFill="1" applyBorder="1" applyAlignment="1">
      <alignment horizontal="left" vertical="top" wrapText="1"/>
    </xf>
  </cellXfs>
  <cellStyles count="2">
    <cellStyle name="Normal" xfId="0" builtinId="0"/>
    <cellStyle name="Normal 2" xfId="1" xr:uid="{21160DA3-0B12-4FA7-94B2-4B9DC0C5FAF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13.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1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18.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1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21.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3.jpg"/></Relationships>
</file>

<file path=xl/drawings/_rels/drawing22.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2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2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3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3.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1.jpg"/></Relationships>
</file>

<file path=xl/drawings/_rels/drawing3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5.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1.jpg"/></Relationships>
</file>

<file path=xl/drawings/_rels/drawing3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3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0.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_rels/drawing41.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5.jp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4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4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5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1.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6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4.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_rels/drawing6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7.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8.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7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74.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75.xml.rels><?xml version="1.0" encoding="UTF-8" standalone="yes"?>
<Relationships xmlns="http://schemas.openxmlformats.org/package/2006/relationships"><Relationship Id="rId2" Type="http://schemas.openxmlformats.org/officeDocument/2006/relationships/image" Target="../media/image11.jpg"/><Relationship Id="rId1" Type="http://schemas.openxmlformats.org/officeDocument/2006/relationships/image" Target="../media/image4.jpg"/></Relationships>
</file>

<file path=xl/drawings/_rels/drawing7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8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8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2</xdr:col>
      <xdr:colOff>0</xdr:colOff>
      <xdr:row>32</xdr:row>
      <xdr:rowOff>0</xdr:rowOff>
    </xdr:to>
    <xdr:pic>
      <xdr:nvPicPr>
        <xdr:cNvPr id="727429901" name="Picture">
          <a:extLst>
            <a:ext uri="{FF2B5EF4-FFF2-40B4-BE49-F238E27FC236}">
              <a16:creationId xmlns:a16="http://schemas.microsoft.com/office/drawing/2014/main" id="{00000000-0008-0000-0100-00000DB35B2B}"/>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31</xdr:row>
      <xdr:rowOff>0</xdr:rowOff>
    </xdr:from>
    <xdr:to>
      <xdr:col>4</xdr:col>
      <xdr:colOff>0</xdr:colOff>
      <xdr:row>32</xdr:row>
      <xdr:rowOff>0</xdr:rowOff>
    </xdr:to>
    <xdr:pic>
      <xdr:nvPicPr>
        <xdr:cNvPr id="1739488914" name="Picture">
          <a:extLst>
            <a:ext uri="{FF2B5EF4-FFF2-40B4-BE49-F238E27FC236}">
              <a16:creationId xmlns:a16="http://schemas.microsoft.com/office/drawing/2014/main" id="{00000000-0008-0000-0100-0000927EAE67}"/>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2</xdr:col>
      <xdr:colOff>0</xdr:colOff>
      <xdr:row>43</xdr:row>
      <xdr:rowOff>0</xdr:rowOff>
    </xdr:to>
    <xdr:pic>
      <xdr:nvPicPr>
        <xdr:cNvPr id="1982642849" name="Picture">
          <a:extLst>
            <a:ext uri="{FF2B5EF4-FFF2-40B4-BE49-F238E27FC236}">
              <a16:creationId xmlns:a16="http://schemas.microsoft.com/office/drawing/2014/main" id="{00000000-0008-0000-0200-0000A1BA2C76}"/>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42</xdr:row>
      <xdr:rowOff>0</xdr:rowOff>
    </xdr:from>
    <xdr:to>
      <xdr:col>4</xdr:col>
      <xdr:colOff>0</xdr:colOff>
      <xdr:row>43</xdr:row>
      <xdr:rowOff>0</xdr:rowOff>
    </xdr:to>
    <xdr:pic>
      <xdr:nvPicPr>
        <xdr:cNvPr id="1459833196" name="Picture">
          <a:extLst>
            <a:ext uri="{FF2B5EF4-FFF2-40B4-BE49-F238E27FC236}">
              <a16:creationId xmlns:a16="http://schemas.microsoft.com/office/drawing/2014/main" id="{00000000-0008-0000-0200-00006C490357}"/>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528</xdr:row>
      <xdr:rowOff>0</xdr:rowOff>
    </xdr:from>
    <xdr:to>
      <xdr:col>2</xdr:col>
      <xdr:colOff>0</xdr:colOff>
      <xdr:row>529</xdr:row>
      <xdr:rowOff>0</xdr:rowOff>
    </xdr:to>
    <xdr:pic>
      <xdr:nvPicPr>
        <xdr:cNvPr id="1410751420" name="Picture">
          <a:extLst>
            <a:ext uri="{FF2B5EF4-FFF2-40B4-BE49-F238E27FC236}">
              <a16:creationId xmlns:a16="http://schemas.microsoft.com/office/drawing/2014/main" id="{00000000-0008-0000-0300-0000BC5B1654}"/>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528</xdr:row>
      <xdr:rowOff>0</xdr:rowOff>
    </xdr:from>
    <xdr:to>
      <xdr:col>4</xdr:col>
      <xdr:colOff>0</xdr:colOff>
      <xdr:row>529</xdr:row>
      <xdr:rowOff>0</xdr:rowOff>
    </xdr:to>
    <xdr:pic>
      <xdr:nvPicPr>
        <xdr:cNvPr id="1539857768" name="Picture">
          <a:extLst>
            <a:ext uri="{FF2B5EF4-FFF2-40B4-BE49-F238E27FC236}">
              <a16:creationId xmlns:a16="http://schemas.microsoft.com/office/drawing/2014/main" id="{00000000-0008-0000-0300-0000685DC85B}"/>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2</xdr:col>
      <xdr:colOff>0</xdr:colOff>
      <xdr:row>40</xdr:row>
      <xdr:rowOff>0</xdr:rowOff>
    </xdr:to>
    <xdr:pic>
      <xdr:nvPicPr>
        <xdr:cNvPr id="1997769577" name="Picture">
          <a:extLst>
            <a:ext uri="{FF2B5EF4-FFF2-40B4-BE49-F238E27FC236}">
              <a16:creationId xmlns:a16="http://schemas.microsoft.com/office/drawing/2014/main" id="{00000000-0008-0000-0400-0000698B1377}"/>
            </a:ext>
          </a:extLst>
        </xdr:cNvPr>
        <xdr:cNvPicPr/>
      </xdr:nvPicPr>
      <xdr:blipFill>
        <a:blip xmlns:r="http://schemas.openxmlformats.org/officeDocument/2006/relationships" r:embed="rId1"/>
        <a:srcRect/>
        <a:stretch>
          <a:fillRect r="56144"/>
        </a:stretch>
      </xdr:blipFill>
      <xdr:spPr>
        <a:xfrm>
          <a:off x="0" y="0"/>
          <a:ext cx="0" cy="0"/>
        </a:xfrm>
        <a:prstGeom prst="rect">
          <a:avLst/>
        </a:prstGeom>
      </xdr:spPr>
    </xdr:pic>
    <xdr:clientData/>
  </xdr:twoCellAnchor>
  <xdr:twoCellAnchor editAs="oneCell">
    <xdr:from>
      <xdr:col>2</xdr:col>
      <xdr:colOff>0</xdr:colOff>
      <xdr:row>39</xdr:row>
      <xdr:rowOff>0</xdr:rowOff>
    </xdr:from>
    <xdr:to>
      <xdr:col>4</xdr:col>
      <xdr:colOff>0</xdr:colOff>
      <xdr:row>40</xdr:row>
      <xdr:rowOff>0</xdr:rowOff>
    </xdr:to>
    <xdr:pic>
      <xdr:nvPicPr>
        <xdr:cNvPr id="305713519" name="Picture">
          <a:extLst>
            <a:ext uri="{FF2B5EF4-FFF2-40B4-BE49-F238E27FC236}">
              <a16:creationId xmlns:a16="http://schemas.microsoft.com/office/drawing/2014/main" id="{00000000-0008-0000-0400-00006FD13812}"/>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2</xdr:col>
      <xdr:colOff>0</xdr:colOff>
      <xdr:row>129</xdr:row>
      <xdr:rowOff>0</xdr:rowOff>
    </xdr:to>
    <xdr:pic>
      <xdr:nvPicPr>
        <xdr:cNvPr id="495620287" name="Picture">
          <a:extLst>
            <a:ext uri="{FF2B5EF4-FFF2-40B4-BE49-F238E27FC236}">
              <a16:creationId xmlns:a16="http://schemas.microsoft.com/office/drawing/2014/main" id="{00000000-0008-0000-0500-0000BF908A1D}"/>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128</xdr:row>
      <xdr:rowOff>0</xdr:rowOff>
    </xdr:from>
    <xdr:to>
      <xdr:col>4</xdr:col>
      <xdr:colOff>0</xdr:colOff>
      <xdr:row>129</xdr:row>
      <xdr:rowOff>0</xdr:rowOff>
    </xdr:to>
    <xdr:pic>
      <xdr:nvPicPr>
        <xdr:cNvPr id="1044778151" name="Picture">
          <a:extLst>
            <a:ext uri="{FF2B5EF4-FFF2-40B4-BE49-F238E27FC236}">
              <a16:creationId xmlns:a16="http://schemas.microsoft.com/office/drawing/2014/main" id="{00000000-0008-0000-0500-0000A70C463E}"/>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164</xdr:row>
      <xdr:rowOff>0</xdr:rowOff>
    </xdr:from>
    <xdr:to>
      <xdr:col>2</xdr:col>
      <xdr:colOff>0</xdr:colOff>
      <xdr:row>165</xdr:row>
      <xdr:rowOff>0</xdr:rowOff>
    </xdr:to>
    <xdr:pic>
      <xdr:nvPicPr>
        <xdr:cNvPr id="711021146" name="Picture">
          <a:extLst>
            <a:ext uri="{FF2B5EF4-FFF2-40B4-BE49-F238E27FC236}">
              <a16:creationId xmlns:a16="http://schemas.microsoft.com/office/drawing/2014/main" id="{00000000-0008-0000-0600-00005A52612A}"/>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164</xdr:row>
      <xdr:rowOff>0</xdr:rowOff>
    </xdr:from>
    <xdr:to>
      <xdr:col>4</xdr:col>
      <xdr:colOff>0</xdr:colOff>
      <xdr:row>165</xdr:row>
      <xdr:rowOff>0</xdr:rowOff>
    </xdr:to>
    <xdr:pic>
      <xdr:nvPicPr>
        <xdr:cNvPr id="1318008636" name="Picture">
          <a:extLst>
            <a:ext uri="{FF2B5EF4-FFF2-40B4-BE49-F238E27FC236}">
              <a16:creationId xmlns:a16="http://schemas.microsoft.com/office/drawing/2014/main" id="{00000000-0008-0000-0600-00003C378F4E}"/>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2</xdr:col>
      <xdr:colOff>0</xdr:colOff>
      <xdr:row>41</xdr:row>
      <xdr:rowOff>0</xdr:rowOff>
    </xdr:to>
    <xdr:pic>
      <xdr:nvPicPr>
        <xdr:cNvPr id="265153362" name="Picture">
          <a:extLst>
            <a:ext uri="{FF2B5EF4-FFF2-40B4-BE49-F238E27FC236}">
              <a16:creationId xmlns:a16="http://schemas.microsoft.com/office/drawing/2014/main" id="{00000000-0008-0000-0700-000052EBCD0F}"/>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40</xdr:row>
      <xdr:rowOff>0</xdr:rowOff>
    </xdr:from>
    <xdr:to>
      <xdr:col>4</xdr:col>
      <xdr:colOff>0</xdr:colOff>
      <xdr:row>41</xdr:row>
      <xdr:rowOff>0</xdr:rowOff>
    </xdr:to>
    <xdr:pic>
      <xdr:nvPicPr>
        <xdr:cNvPr id="892002086" name="Picture">
          <a:extLst>
            <a:ext uri="{FF2B5EF4-FFF2-40B4-BE49-F238E27FC236}">
              <a16:creationId xmlns:a16="http://schemas.microsoft.com/office/drawing/2014/main" id="{00000000-0008-0000-0700-000026DF2A35}"/>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2</xdr:col>
      <xdr:colOff>0</xdr:colOff>
      <xdr:row>58</xdr:row>
      <xdr:rowOff>0</xdr:rowOff>
    </xdr:to>
    <xdr:pic>
      <xdr:nvPicPr>
        <xdr:cNvPr id="958627615" name="Picture">
          <a:extLst>
            <a:ext uri="{FF2B5EF4-FFF2-40B4-BE49-F238E27FC236}">
              <a16:creationId xmlns:a16="http://schemas.microsoft.com/office/drawing/2014/main" id="{00000000-0008-0000-0800-00001F7F2339}"/>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57</xdr:row>
      <xdr:rowOff>0</xdr:rowOff>
    </xdr:from>
    <xdr:to>
      <xdr:col>4</xdr:col>
      <xdr:colOff>0</xdr:colOff>
      <xdr:row>58</xdr:row>
      <xdr:rowOff>0</xdr:rowOff>
    </xdr:to>
    <xdr:pic>
      <xdr:nvPicPr>
        <xdr:cNvPr id="237148624" name="Picture">
          <a:extLst>
            <a:ext uri="{FF2B5EF4-FFF2-40B4-BE49-F238E27FC236}">
              <a16:creationId xmlns:a16="http://schemas.microsoft.com/office/drawing/2014/main" id="{00000000-0008-0000-0800-0000D099220E}"/>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2</xdr:col>
      <xdr:colOff>0</xdr:colOff>
      <xdr:row>36</xdr:row>
      <xdr:rowOff>0</xdr:rowOff>
    </xdr:to>
    <xdr:pic>
      <xdr:nvPicPr>
        <xdr:cNvPr id="1859482685" name="Picture">
          <a:extLst>
            <a:ext uri="{FF2B5EF4-FFF2-40B4-BE49-F238E27FC236}">
              <a16:creationId xmlns:a16="http://schemas.microsoft.com/office/drawing/2014/main" id="{00000000-0008-0000-0900-00003D74D56E}"/>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35</xdr:row>
      <xdr:rowOff>0</xdr:rowOff>
    </xdr:from>
    <xdr:to>
      <xdr:col>4</xdr:col>
      <xdr:colOff>0</xdr:colOff>
      <xdr:row>36</xdr:row>
      <xdr:rowOff>0</xdr:rowOff>
    </xdr:to>
    <xdr:pic>
      <xdr:nvPicPr>
        <xdr:cNvPr id="224740654" name="Picture">
          <a:extLst>
            <a:ext uri="{FF2B5EF4-FFF2-40B4-BE49-F238E27FC236}">
              <a16:creationId xmlns:a16="http://schemas.microsoft.com/office/drawing/2014/main" id="{00000000-0008-0000-0900-00002E45650D}"/>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44</xdr:row>
      <xdr:rowOff>0</xdr:rowOff>
    </xdr:from>
    <xdr:to>
      <xdr:col>4</xdr:col>
      <xdr:colOff>0</xdr:colOff>
      <xdr:row>45</xdr:row>
      <xdr:rowOff>0</xdr:rowOff>
    </xdr:to>
    <xdr:pic>
      <xdr:nvPicPr>
        <xdr:cNvPr id="896198688" name="Picture">
          <a:extLst>
            <a:ext uri="{FF2B5EF4-FFF2-40B4-BE49-F238E27FC236}">
              <a16:creationId xmlns:a16="http://schemas.microsoft.com/office/drawing/2014/main" id="{00000000-0008-0000-0A00-000020E86A35}"/>
            </a:ext>
          </a:extLst>
        </xdr:cNvPr>
        <xdr:cNvPicPr/>
      </xdr:nvPicPr>
      <xdr:blipFill>
        <a:blip xmlns:r="http://schemas.openxmlformats.org/officeDocument/2006/relationships" r:embed="rId1"/>
        <a:srcRect/>
        <a:stretch>
          <a:fillRect r="39666"/>
        </a:stretch>
      </xdr:blipFill>
      <xdr:spPr>
        <a:xfrm>
          <a:off x="0" y="0"/>
          <a:ext cx="0" cy="0"/>
        </a:xfrm>
        <a:prstGeom prst="rect">
          <a:avLst/>
        </a:prstGeom>
      </xdr:spPr>
    </xdr:pic>
    <xdr:clientData/>
  </xdr:twoCellAnchor>
  <xdr:twoCellAnchor editAs="oneCell">
    <xdr:from>
      <xdr:col>1</xdr:col>
      <xdr:colOff>0</xdr:colOff>
      <xdr:row>44</xdr:row>
      <xdr:rowOff>7620</xdr:rowOff>
    </xdr:from>
    <xdr:to>
      <xdr:col>2</xdr:col>
      <xdr:colOff>0</xdr:colOff>
      <xdr:row>45</xdr:row>
      <xdr:rowOff>7620</xdr:rowOff>
    </xdr:to>
    <xdr:pic>
      <xdr:nvPicPr>
        <xdr:cNvPr id="2" name="Picture">
          <a:extLst>
            <a:ext uri="{FF2B5EF4-FFF2-40B4-BE49-F238E27FC236}">
              <a16:creationId xmlns:a16="http://schemas.microsoft.com/office/drawing/2014/main" id="{BE912FC5-5D3B-4927-8B51-9537DAFE8342}"/>
            </a:ext>
          </a:extLst>
        </xdr:cNvPr>
        <xdr:cNvPicPr/>
      </xdr:nvPicPr>
      <xdr:blipFill>
        <a:blip xmlns:r="http://schemas.openxmlformats.org/officeDocument/2006/relationships" r:embed="rId2"/>
        <a:srcRect/>
        <a:stretch>
          <a:fillRect r="57831"/>
        </a:stretch>
      </xdr:blipFill>
      <xdr:spPr>
        <a:xfrm>
          <a:off x="228600" y="7444740"/>
          <a:ext cx="4739640" cy="1714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2</xdr:col>
      <xdr:colOff>0</xdr:colOff>
      <xdr:row>58</xdr:row>
      <xdr:rowOff>0</xdr:rowOff>
    </xdr:to>
    <xdr:pic>
      <xdr:nvPicPr>
        <xdr:cNvPr id="1893402156" name="Picture">
          <a:extLst>
            <a:ext uri="{FF2B5EF4-FFF2-40B4-BE49-F238E27FC236}">
              <a16:creationId xmlns:a16="http://schemas.microsoft.com/office/drawing/2014/main" id="{00000000-0008-0000-0B00-00002C06DB70}"/>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57</xdr:row>
      <xdr:rowOff>0</xdr:rowOff>
    </xdr:from>
    <xdr:to>
      <xdr:col>4</xdr:col>
      <xdr:colOff>0</xdr:colOff>
      <xdr:row>58</xdr:row>
      <xdr:rowOff>0</xdr:rowOff>
    </xdr:to>
    <xdr:pic>
      <xdr:nvPicPr>
        <xdr:cNvPr id="1471177004" name="Picture">
          <a:extLst>
            <a:ext uri="{FF2B5EF4-FFF2-40B4-BE49-F238E27FC236}">
              <a16:creationId xmlns:a16="http://schemas.microsoft.com/office/drawing/2014/main" id="{00000000-0008-0000-0B00-00002C61B057}"/>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0</xdr:colOff>
      <xdr:row>44</xdr:row>
      <xdr:rowOff>0</xdr:rowOff>
    </xdr:to>
    <xdr:pic>
      <xdr:nvPicPr>
        <xdr:cNvPr id="405008136" name="Picture">
          <a:extLst>
            <a:ext uri="{FF2B5EF4-FFF2-40B4-BE49-F238E27FC236}">
              <a16:creationId xmlns:a16="http://schemas.microsoft.com/office/drawing/2014/main" id="{00000000-0008-0000-0C00-000008EF2318}"/>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43</xdr:row>
      <xdr:rowOff>0</xdr:rowOff>
    </xdr:from>
    <xdr:to>
      <xdr:col>4</xdr:col>
      <xdr:colOff>0</xdr:colOff>
      <xdr:row>44</xdr:row>
      <xdr:rowOff>0</xdr:rowOff>
    </xdr:to>
    <xdr:pic>
      <xdr:nvPicPr>
        <xdr:cNvPr id="2053779396" name="Picture">
          <a:extLst>
            <a:ext uri="{FF2B5EF4-FFF2-40B4-BE49-F238E27FC236}">
              <a16:creationId xmlns:a16="http://schemas.microsoft.com/office/drawing/2014/main" id="{00000000-0008-0000-0C00-0000C42F6A7A}"/>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2</xdr:col>
      <xdr:colOff>0</xdr:colOff>
      <xdr:row>129</xdr:row>
      <xdr:rowOff>0</xdr:rowOff>
    </xdr:to>
    <xdr:pic>
      <xdr:nvPicPr>
        <xdr:cNvPr id="1386785987" name="Picture">
          <a:extLst>
            <a:ext uri="{FF2B5EF4-FFF2-40B4-BE49-F238E27FC236}">
              <a16:creationId xmlns:a16="http://schemas.microsoft.com/office/drawing/2014/main" id="{00000000-0008-0000-0D00-0000C3ACA852}"/>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128</xdr:row>
      <xdr:rowOff>0</xdr:rowOff>
    </xdr:from>
    <xdr:to>
      <xdr:col>4</xdr:col>
      <xdr:colOff>0</xdr:colOff>
      <xdr:row>129</xdr:row>
      <xdr:rowOff>0</xdr:rowOff>
    </xdr:to>
    <xdr:pic>
      <xdr:nvPicPr>
        <xdr:cNvPr id="1040158223" name="Picture">
          <a:extLst>
            <a:ext uri="{FF2B5EF4-FFF2-40B4-BE49-F238E27FC236}">
              <a16:creationId xmlns:a16="http://schemas.microsoft.com/office/drawing/2014/main" id="{00000000-0008-0000-0D00-00000F8EFF3D}"/>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xdr:col>
      <xdr:colOff>0</xdr:colOff>
      <xdr:row>37</xdr:row>
      <xdr:rowOff>0</xdr:rowOff>
    </xdr:to>
    <xdr:pic>
      <xdr:nvPicPr>
        <xdr:cNvPr id="325189581" name="Picture">
          <a:extLst>
            <a:ext uri="{FF2B5EF4-FFF2-40B4-BE49-F238E27FC236}">
              <a16:creationId xmlns:a16="http://schemas.microsoft.com/office/drawing/2014/main" id="{00000000-0008-0000-0E00-0000CDFF6113}"/>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36</xdr:row>
      <xdr:rowOff>0</xdr:rowOff>
    </xdr:from>
    <xdr:to>
      <xdr:col>4</xdr:col>
      <xdr:colOff>0</xdr:colOff>
      <xdr:row>37</xdr:row>
      <xdr:rowOff>0</xdr:rowOff>
    </xdr:to>
    <xdr:pic>
      <xdr:nvPicPr>
        <xdr:cNvPr id="1575024703" name="Picture">
          <a:extLst>
            <a:ext uri="{FF2B5EF4-FFF2-40B4-BE49-F238E27FC236}">
              <a16:creationId xmlns:a16="http://schemas.microsoft.com/office/drawing/2014/main" id="{00000000-0008-0000-0E00-00003FF8E05D}"/>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2</xdr:col>
      <xdr:colOff>0</xdr:colOff>
      <xdr:row>33</xdr:row>
      <xdr:rowOff>0</xdr:rowOff>
    </xdr:to>
    <xdr:pic>
      <xdr:nvPicPr>
        <xdr:cNvPr id="1079139758" name="Picture">
          <a:extLst>
            <a:ext uri="{FF2B5EF4-FFF2-40B4-BE49-F238E27FC236}">
              <a16:creationId xmlns:a16="http://schemas.microsoft.com/office/drawing/2014/main" id="{00000000-0008-0000-0F00-0000AE5D5240}"/>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32</xdr:row>
      <xdr:rowOff>0</xdr:rowOff>
    </xdr:from>
    <xdr:to>
      <xdr:col>4</xdr:col>
      <xdr:colOff>0</xdr:colOff>
      <xdr:row>33</xdr:row>
      <xdr:rowOff>0</xdr:rowOff>
    </xdr:to>
    <xdr:pic>
      <xdr:nvPicPr>
        <xdr:cNvPr id="18627677" name="Picture">
          <a:extLst>
            <a:ext uri="{FF2B5EF4-FFF2-40B4-BE49-F238E27FC236}">
              <a16:creationId xmlns:a16="http://schemas.microsoft.com/office/drawing/2014/main" id="{00000000-0008-0000-0F00-00005D3C1C01}"/>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158</xdr:row>
      <xdr:rowOff>0</xdr:rowOff>
    </xdr:from>
    <xdr:to>
      <xdr:col>2</xdr:col>
      <xdr:colOff>0</xdr:colOff>
      <xdr:row>159</xdr:row>
      <xdr:rowOff>0</xdr:rowOff>
    </xdr:to>
    <xdr:pic>
      <xdr:nvPicPr>
        <xdr:cNvPr id="496972836" name="Picture">
          <a:extLst>
            <a:ext uri="{FF2B5EF4-FFF2-40B4-BE49-F238E27FC236}">
              <a16:creationId xmlns:a16="http://schemas.microsoft.com/office/drawing/2014/main" id="{00000000-0008-0000-1000-000024349F1D}"/>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158</xdr:row>
      <xdr:rowOff>7620</xdr:rowOff>
    </xdr:from>
    <xdr:to>
      <xdr:col>4</xdr:col>
      <xdr:colOff>0</xdr:colOff>
      <xdr:row>159</xdr:row>
      <xdr:rowOff>7620</xdr:rowOff>
    </xdr:to>
    <xdr:pic>
      <xdr:nvPicPr>
        <xdr:cNvPr id="3" name="Picture">
          <a:extLst>
            <a:ext uri="{FF2B5EF4-FFF2-40B4-BE49-F238E27FC236}">
              <a16:creationId xmlns:a16="http://schemas.microsoft.com/office/drawing/2014/main" id="{8C552D11-CD5E-424A-8884-624F639D489C}"/>
            </a:ext>
          </a:extLst>
        </xdr:cNvPr>
        <xdr:cNvPicPr/>
      </xdr:nvPicPr>
      <xdr:blipFill>
        <a:blip xmlns:r="http://schemas.openxmlformats.org/officeDocument/2006/relationships" r:embed="rId2"/>
        <a:srcRect/>
        <a:stretch>
          <a:fillRect r="40333"/>
        </a:stretch>
      </xdr:blipFill>
      <xdr:spPr>
        <a:xfrm>
          <a:off x="4968240" y="25687020"/>
          <a:ext cx="3429000" cy="17145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2</xdr:col>
      <xdr:colOff>0</xdr:colOff>
      <xdr:row>99</xdr:row>
      <xdr:rowOff>0</xdr:rowOff>
    </xdr:to>
    <xdr:pic>
      <xdr:nvPicPr>
        <xdr:cNvPr id="361340103" name="Picture">
          <a:extLst>
            <a:ext uri="{FF2B5EF4-FFF2-40B4-BE49-F238E27FC236}">
              <a16:creationId xmlns:a16="http://schemas.microsoft.com/office/drawing/2014/main" id="{00000000-0008-0000-1100-0000C79C8915}"/>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98</xdr:row>
      <xdr:rowOff>0</xdr:rowOff>
    </xdr:from>
    <xdr:to>
      <xdr:col>4</xdr:col>
      <xdr:colOff>0</xdr:colOff>
      <xdr:row>99</xdr:row>
      <xdr:rowOff>0</xdr:rowOff>
    </xdr:to>
    <xdr:pic>
      <xdr:nvPicPr>
        <xdr:cNvPr id="1972872447" name="Picture">
          <a:extLst>
            <a:ext uri="{FF2B5EF4-FFF2-40B4-BE49-F238E27FC236}">
              <a16:creationId xmlns:a16="http://schemas.microsoft.com/office/drawing/2014/main" id="{00000000-0008-0000-1100-0000FFA49775}"/>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2</xdr:col>
      <xdr:colOff>0</xdr:colOff>
      <xdr:row>49</xdr:row>
      <xdr:rowOff>0</xdr:rowOff>
    </xdr:to>
    <xdr:pic>
      <xdr:nvPicPr>
        <xdr:cNvPr id="1739925852" name="Picture">
          <a:extLst>
            <a:ext uri="{FF2B5EF4-FFF2-40B4-BE49-F238E27FC236}">
              <a16:creationId xmlns:a16="http://schemas.microsoft.com/office/drawing/2014/main" id="{00000000-0008-0000-1200-00005C29B567}"/>
            </a:ext>
          </a:extLst>
        </xdr:cNvPr>
        <xdr:cNvPicPr/>
      </xdr:nvPicPr>
      <xdr:blipFill>
        <a:blip xmlns:r="http://schemas.openxmlformats.org/officeDocument/2006/relationships" r:embed="rId1"/>
        <a:srcRect/>
        <a:stretch>
          <a:fillRect r="56867"/>
        </a:stretch>
      </xdr:blipFill>
      <xdr:spPr>
        <a:xfrm>
          <a:off x="0" y="0"/>
          <a:ext cx="0" cy="0"/>
        </a:xfrm>
        <a:prstGeom prst="rect">
          <a:avLst/>
        </a:prstGeom>
      </xdr:spPr>
    </xdr:pic>
    <xdr:clientData/>
  </xdr:twoCellAnchor>
  <xdr:twoCellAnchor editAs="oneCell">
    <xdr:from>
      <xdr:col>2</xdr:col>
      <xdr:colOff>0</xdr:colOff>
      <xdr:row>48</xdr:row>
      <xdr:rowOff>0</xdr:rowOff>
    </xdr:from>
    <xdr:to>
      <xdr:col>4</xdr:col>
      <xdr:colOff>0</xdr:colOff>
      <xdr:row>49</xdr:row>
      <xdr:rowOff>0</xdr:rowOff>
    </xdr:to>
    <xdr:pic>
      <xdr:nvPicPr>
        <xdr:cNvPr id="1002635346" name="Picture">
          <a:extLst>
            <a:ext uri="{FF2B5EF4-FFF2-40B4-BE49-F238E27FC236}">
              <a16:creationId xmlns:a16="http://schemas.microsoft.com/office/drawing/2014/main" id="{00000000-0008-0000-1200-00005200C33B}"/>
            </a:ext>
          </a:extLst>
        </xdr:cNvPr>
        <xdr:cNvPicPr/>
      </xdr:nvPicPr>
      <xdr:blipFill>
        <a:blip xmlns:r="http://schemas.openxmlformats.org/officeDocument/2006/relationships" r:embed="rId2"/>
        <a:srcRect/>
        <a:stretch>
          <a:fillRect r="37666"/>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58</xdr:row>
      <xdr:rowOff>0</xdr:rowOff>
    </xdr:from>
    <xdr:to>
      <xdr:col>2</xdr:col>
      <xdr:colOff>0</xdr:colOff>
      <xdr:row>59</xdr:row>
      <xdr:rowOff>0</xdr:rowOff>
    </xdr:to>
    <xdr:pic>
      <xdr:nvPicPr>
        <xdr:cNvPr id="292743022" name="Picture">
          <a:extLst>
            <a:ext uri="{FF2B5EF4-FFF2-40B4-BE49-F238E27FC236}">
              <a16:creationId xmlns:a16="http://schemas.microsoft.com/office/drawing/2014/main" id="{00000000-0008-0000-1300-00006EE77211}"/>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58</xdr:row>
      <xdr:rowOff>0</xdr:rowOff>
    </xdr:from>
    <xdr:to>
      <xdr:col>4</xdr:col>
      <xdr:colOff>0</xdr:colOff>
      <xdr:row>59</xdr:row>
      <xdr:rowOff>0</xdr:rowOff>
    </xdr:to>
    <xdr:pic>
      <xdr:nvPicPr>
        <xdr:cNvPr id="1372885075" name="Picture">
          <a:extLst>
            <a:ext uri="{FF2B5EF4-FFF2-40B4-BE49-F238E27FC236}">
              <a16:creationId xmlns:a16="http://schemas.microsoft.com/office/drawing/2014/main" id="{00000000-0008-0000-1300-00005390D451}"/>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2</xdr:col>
      <xdr:colOff>0</xdr:colOff>
      <xdr:row>76</xdr:row>
      <xdr:rowOff>0</xdr:rowOff>
    </xdr:to>
    <xdr:pic>
      <xdr:nvPicPr>
        <xdr:cNvPr id="889310192" name="Picture">
          <a:extLst>
            <a:ext uri="{FF2B5EF4-FFF2-40B4-BE49-F238E27FC236}">
              <a16:creationId xmlns:a16="http://schemas.microsoft.com/office/drawing/2014/main" id="{00000000-0008-0000-1400-0000F0CB0135}"/>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75</xdr:row>
      <xdr:rowOff>0</xdr:rowOff>
    </xdr:from>
    <xdr:to>
      <xdr:col>4</xdr:col>
      <xdr:colOff>0</xdr:colOff>
      <xdr:row>76</xdr:row>
      <xdr:rowOff>0</xdr:rowOff>
    </xdr:to>
    <xdr:pic>
      <xdr:nvPicPr>
        <xdr:cNvPr id="384015506" name="Picture">
          <a:extLst>
            <a:ext uri="{FF2B5EF4-FFF2-40B4-BE49-F238E27FC236}">
              <a16:creationId xmlns:a16="http://schemas.microsoft.com/office/drawing/2014/main" id="{00000000-0008-0000-1400-0000929CE316}"/>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244</xdr:row>
      <xdr:rowOff>0</xdr:rowOff>
    </xdr:from>
    <xdr:to>
      <xdr:col>2</xdr:col>
      <xdr:colOff>0</xdr:colOff>
      <xdr:row>245</xdr:row>
      <xdr:rowOff>0</xdr:rowOff>
    </xdr:to>
    <xdr:pic>
      <xdr:nvPicPr>
        <xdr:cNvPr id="279724215" name="Picture">
          <a:extLst>
            <a:ext uri="{FF2B5EF4-FFF2-40B4-BE49-F238E27FC236}">
              <a16:creationId xmlns:a16="http://schemas.microsoft.com/office/drawing/2014/main" id="{00000000-0008-0000-1500-0000B740AC10}"/>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244</xdr:row>
      <xdr:rowOff>0</xdr:rowOff>
    </xdr:from>
    <xdr:to>
      <xdr:col>4</xdr:col>
      <xdr:colOff>0</xdr:colOff>
      <xdr:row>245</xdr:row>
      <xdr:rowOff>0</xdr:rowOff>
    </xdr:to>
    <xdr:pic>
      <xdr:nvPicPr>
        <xdr:cNvPr id="1695489273" name="Picture">
          <a:extLst>
            <a:ext uri="{FF2B5EF4-FFF2-40B4-BE49-F238E27FC236}">
              <a16:creationId xmlns:a16="http://schemas.microsoft.com/office/drawing/2014/main" id="{00000000-0008-0000-1500-0000F91C0F65}"/>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364</xdr:row>
      <xdr:rowOff>0</xdr:rowOff>
    </xdr:from>
    <xdr:to>
      <xdr:col>2</xdr:col>
      <xdr:colOff>0</xdr:colOff>
      <xdr:row>365</xdr:row>
      <xdr:rowOff>0</xdr:rowOff>
    </xdr:to>
    <xdr:pic>
      <xdr:nvPicPr>
        <xdr:cNvPr id="1584010723" name="Picture">
          <a:extLst>
            <a:ext uri="{FF2B5EF4-FFF2-40B4-BE49-F238E27FC236}">
              <a16:creationId xmlns:a16="http://schemas.microsoft.com/office/drawing/2014/main" id="{00000000-0008-0000-1600-0000E3156A5E}"/>
            </a:ext>
          </a:extLst>
        </xdr:cNvPr>
        <xdr:cNvPicPr/>
      </xdr:nvPicPr>
      <xdr:blipFill>
        <a:blip xmlns:r="http://schemas.openxmlformats.org/officeDocument/2006/relationships" r:embed="rId1"/>
        <a:srcRect/>
        <a:stretch>
          <a:fillRect r="56867"/>
        </a:stretch>
      </xdr:blipFill>
      <xdr:spPr>
        <a:xfrm>
          <a:off x="0" y="0"/>
          <a:ext cx="0" cy="0"/>
        </a:xfrm>
        <a:prstGeom prst="rect">
          <a:avLst/>
        </a:prstGeom>
      </xdr:spPr>
    </xdr:pic>
    <xdr:clientData/>
  </xdr:twoCellAnchor>
  <xdr:twoCellAnchor editAs="oneCell">
    <xdr:from>
      <xdr:col>2</xdr:col>
      <xdr:colOff>0</xdr:colOff>
      <xdr:row>364</xdr:row>
      <xdr:rowOff>0</xdr:rowOff>
    </xdr:from>
    <xdr:to>
      <xdr:col>4</xdr:col>
      <xdr:colOff>0</xdr:colOff>
      <xdr:row>365</xdr:row>
      <xdr:rowOff>0</xdr:rowOff>
    </xdr:to>
    <xdr:pic>
      <xdr:nvPicPr>
        <xdr:cNvPr id="1416037808" name="Picture">
          <a:extLst>
            <a:ext uri="{FF2B5EF4-FFF2-40B4-BE49-F238E27FC236}">
              <a16:creationId xmlns:a16="http://schemas.microsoft.com/office/drawing/2014/main" id="{00000000-0008-0000-1600-0000B0056754}"/>
            </a:ext>
          </a:extLst>
        </xdr:cNvPr>
        <xdr:cNvPicPr/>
      </xdr:nvPicPr>
      <xdr:blipFill>
        <a:blip xmlns:r="http://schemas.openxmlformats.org/officeDocument/2006/relationships" r:embed="rId2"/>
        <a:srcRect/>
        <a:stretch>
          <a:fillRect r="37666"/>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2</xdr:col>
      <xdr:colOff>0</xdr:colOff>
      <xdr:row>30</xdr:row>
      <xdr:rowOff>0</xdr:rowOff>
    </xdr:to>
    <xdr:pic>
      <xdr:nvPicPr>
        <xdr:cNvPr id="649875059" name="Picture">
          <a:extLst>
            <a:ext uri="{FF2B5EF4-FFF2-40B4-BE49-F238E27FC236}">
              <a16:creationId xmlns:a16="http://schemas.microsoft.com/office/drawing/2014/main" id="{00000000-0008-0000-1700-0000734EBC26}"/>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29</xdr:row>
      <xdr:rowOff>0</xdr:rowOff>
    </xdr:from>
    <xdr:to>
      <xdr:col>4</xdr:col>
      <xdr:colOff>0</xdr:colOff>
      <xdr:row>30</xdr:row>
      <xdr:rowOff>0</xdr:rowOff>
    </xdr:to>
    <xdr:pic>
      <xdr:nvPicPr>
        <xdr:cNvPr id="1003054729" name="Picture">
          <a:extLst>
            <a:ext uri="{FF2B5EF4-FFF2-40B4-BE49-F238E27FC236}">
              <a16:creationId xmlns:a16="http://schemas.microsoft.com/office/drawing/2014/main" id="{00000000-0008-0000-1700-00008966C93B}"/>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137</xdr:row>
      <xdr:rowOff>0</xdr:rowOff>
    </xdr:from>
    <xdr:to>
      <xdr:col>2</xdr:col>
      <xdr:colOff>0</xdr:colOff>
      <xdr:row>138</xdr:row>
      <xdr:rowOff>0</xdr:rowOff>
    </xdr:to>
    <xdr:pic>
      <xdr:nvPicPr>
        <xdr:cNvPr id="897755422" name="Picture">
          <a:extLst>
            <a:ext uri="{FF2B5EF4-FFF2-40B4-BE49-F238E27FC236}">
              <a16:creationId xmlns:a16="http://schemas.microsoft.com/office/drawing/2014/main" id="{00000000-0008-0000-1800-00001EA98235}"/>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137</xdr:row>
      <xdr:rowOff>0</xdr:rowOff>
    </xdr:from>
    <xdr:to>
      <xdr:col>4</xdr:col>
      <xdr:colOff>0</xdr:colOff>
      <xdr:row>138</xdr:row>
      <xdr:rowOff>0</xdr:rowOff>
    </xdr:to>
    <xdr:pic>
      <xdr:nvPicPr>
        <xdr:cNvPr id="1495560347" name="Picture">
          <a:extLst>
            <a:ext uri="{FF2B5EF4-FFF2-40B4-BE49-F238E27FC236}">
              <a16:creationId xmlns:a16="http://schemas.microsoft.com/office/drawing/2014/main" id="{00000000-0008-0000-1800-00009B702459}"/>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100</xdr:row>
      <xdr:rowOff>0</xdr:rowOff>
    </xdr:from>
    <xdr:to>
      <xdr:col>2</xdr:col>
      <xdr:colOff>0</xdr:colOff>
      <xdr:row>101</xdr:row>
      <xdr:rowOff>0</xdr:rowOff>
    </xdr:to>
    <xdr:pic>
      <xdr:nvPicPr>
        <xdr:cNvPr id="498033178" name="Picture">
          <a:extLst>
            <a:ext uri="{FF2B5EF4-FFF2-40B4-BE49-F238E27FC236}">
              <a16:creationId xmlns:a16="http://schemas.microsoft.com/office/drawing/2014/main" id="{00000000-0008-0000-1900-00001A62AF1D}"/>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100</xdr:row>
      <xdr:rowOff>0</xdr:rowOff>
    </xdr:from>
    <xdr:to>
      <xdr:col>4</xdr:col>
      <xdr:colOff>0</xdr:colOff>
      <xdr:row>101</xdr:row>
      <xdr:rowOff>0</xdr:rowOff>
    </xdr:to>
    <xdr:pic>
      <xdr:nvPicPr>
        <xdr:cNvPr id="1830990344" name="Picture">
          <a:extLst>
            <a:ext uri="{FF2B5EF4-FFF2-40B4-BE49-F238E27FC236}">
              <a16:creationId xmlns:a16="http://schemas.microsoft.com/office/drawing/2014/main" id="{00000000-0008-0000-1900-000008B2226D}"/>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219</xdr:row>
      <xdr:rowOff>0</xdr:rowOff>
    </xdr:from>
    <xdr:to>
      <xdr:col>2</xdr:col>
      <xdr:colOff>0</xdr:colOff>
      <xdr:row>220</xdr:row>
      <xdr:rowOff>0</xdr:rowOff>
    </xdr:to>
    <xdr:pic>
      <xdr:nvPicPr>
        <xdr:cNvPr id="1296575723" name="Picture">
          <a:extLst>
            <a:ext uri="{FF2B5EF4-FFF2-40B4-BE49-F238E27FC236}">
              <a16:creationId xmlns:a16="http://schemas.microsoft.com/office/drawing/2014/main" id="{00000000-0008-0000-1A00-0000EB2C484D}"/>
            </a:ext>
          </a:extLst>
        </xdr:cNvPr>
        <xdr:cNvPicPr/>
      </xdr:nvPicPr>
      <xdr:blipFill>
        <a:blip xmlns:r="http://schemas.openxmlformats.org/officeDocument/2006/relationships" r:embed="rId1"/>
        <a:srcRect/>
        <a:stretch>
          <a:fillRect r="56144"/>
        </a:stretch>
      </xdr:blipFill>
      <xdr:spPr>
        <a:xfrm>
          <a:off x="0" y="0"/>
          <a:ext cx="0" cy="0"/>
        </a:xfrm>
        <a:prstGeom prst="rect">
          <a:avLst/>
        </a:prstGeom>
      </xdr:spPr>
    </xdr:pic>
    <xdr:clientData/>
  </xdr:twoCellAnchor>
  <xdr:twoCellAnchor editAs="oneCell">
    <xdr:from>
      <xdr:col>2</xdr:col>
      <xdr:colOff>0</xdr:colOff>
      <xdr:row>219</xdr:row>
      <xdr:rowOff>0</xdr:rowOff>
    </xdr:from>
    <xdr:to>
      <xdr:col>4</xdr:col>
      <xdr:colOff>0</xdr:colOff>
      <xdr:row>220</xdr:row>
      <xdr:rowOff>0</xdr:rowOff>
    </xdr:to>
    <xdr:pic>
      <xdr:nvPicPr>
        <xdr:cNvPr id="932330865" name="Picture">
          <a:extLst>
            <a:ext uri="{FF2B5EF4-FFF2-40B4-BE49-F238E27FC236}">
              <a16:creationId xmlns:a16="http://schemas.microsoft.com/office/drawing/2014/main" id="{00000000-0008-0000-1A00-0000713D9237}"/>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88</xdr:row>
      <xdr:rowOff>0</xdr:rowOff>
    </xdr:from>
    <xdr:to>
      <xdr:col>2</xdr:col>
      <xdr:colOff>0</xdr:colOff>
      <xdr:row>89</xdr:row>
      <xdr:rowOff>0</xdr:rowOff>
    </xdr:to>
    <xdr:pic>
      <xdr:nvPicPr>
        <xdr:cNvPr id="622998103" name="Picture">
          <a:extLst>
            <a:ext uri="{FF2B5EF4-FFF2-40B4-BE49-F238E27FC236}">
              <a16:creationId xmlns:a16="http://schemas.microsoft.com/office/drawing/2014/main" id="{00000000-0008-0000-1B00-000057322225}"/>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88</xdr:row>
      <xdr:rowOff>0</xdr:rowOff>
    </xdr:from>
    <xdr:to>
      <xdr:col>4</xdr:col>
      <xdr:colOff>0</xdr:colOff>
      <xdr:row>89</xdr:row>
      <xdr:rowOff>0</xdr:rowOff>
    </xdr:to>
    <xdr:pic>
      <xdr:nvPicPr>
        <xdr:cNvPr id="58587703" name="Picture">
          <a:extLst>
            <a:ext uri="{FF2B5EF4-FFF2-40B4-BE49-F238E27FC236}">
              <a16:creationId xmlns:a16="http://schemas.microsoft.com/office/drawing/2014/main" id="{00000000-0008-0000-1B00-000037FA7D03}"/>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193986061" name="Picture">
          <a:extLst>
            <a:ext uri="{FF2B5EF4-FFF2-40B4-BE49-F238E27FC236}">
              <a16:creationId xmlns:a16="http://schemas.microsoft.com/office/drawing/2014/main" id="{00000000-0008-0000-1C00-00000DFE8F0B}"/>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692794680" name="Picture">
          <a:extLst>
            <a:ext uri="{FF2B5EF4-FFF2-40B4-BE49-F238E27FC236}">
              <a16:creationId xmlns:a16="http://schemas.microsoft.com/office/drawing/2014/main" id="{00000000-0008-0000-1C00-000038354B29}"/>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53</xdr:row>
      <xdr:rowOff>0</xdr:rowOff>
    </xdr:from>
    <xdr:to>
      <xdr:col>2</xdr:col>
      <xdr:colOff>0</xdr:colOff>
      <xdr:row>54</xdr:row>
      <xdr:rowOff>0</xdr:rowOff>
    </xdr:to>
    <xdr:pic>
      <xdr:nvPicPr>
        <xdr:cNvPr id="500107980" name="Picture">
          <a:extLst>
            <a:ext uri="{FF2B5EF4-FFF2-40B4-BE49-F238E27FC236}">
              <a16:creationId xmlns:a16="http://schemas.microsoft.com/office/drawing/2014/main" id="{00000000-0008-0000-1D00-0000CC0ACF1D}"/>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53</xdr:row>
      <xdr:rowOff>0</xdr:rowOff>
    </xdr:from>
    <xdr:to>
      <xdr:col>4</xdr:col>
      <xdr:colOff>0</xdr:colOff>
      <xdr:row>54</xdr:row>
      <xdr:rowOff>0</xdr:rowOff>
    </xdr:to>
    <xdr:pic>
      <xdr:nvPicPr>
        <xdr:cNvPr id="1905256192" name="Picture">
          <a:extLst>
            <a:ext uri="{FF2B5EF4-FFF2-40B4-BE49-F238E27FC236}">
              <a16:creationId xmlns:a16="http://schemas.microsoft.com/office/drawing/2014/main" id="{00000000-0008-0000-1D00-000000E78F71}"/>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58</xdr:row>
      <xdr:rowOff>0</xdr:rowOff>
    </xdr:from>
    <xdr:to>
      <xdr:col>2</xdr:col>
      <xdr:colOff>0</xdr:colOff>
      <xdr:row>59</xdr:row>
      <xdr:rowOff>0</xdr:rowOff>
    </xdr:to>
    <xdr:pic>
      <xdr:nvPicPr>
        <xdr:cNvPr id="84152490" name="Picture">
          <a:extLst>
            <a:ext uri="{FF2B5EF4-FFF2-40B4-BE49-F238E27FC236}">
              <a16:creationId xmlns:a16="http://schemas.microsoft.com/office/drawing/2014/main" id="{00000000-0008-0000-1E00-0000AA100405}"/>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58</xdr:row>
      <xdr:rowOff>0</xdr:rowOff>
    </xdr:from>
    <xdr:to>
      <xdr:col>4</xdr:col>
      <xdr:colOff>0</xdr:colOff>
      <xdr:row>59</xdr:row>
      <xdr:rowOff>0</xdr:rowOff>
    </xdr:to>
    <xdr:pic>
      <xdr:nvPicPr>
        <xdr:cNvPr id="1972766663" name="Picture">
          <a:extLst>
            <a:ext uri="{FF2B5EF4-FFF2-40B4-BE49-F238E27FC236}">
              <a16:creationId xmlns:a16="http://schemas.microsoft.com/office/drawing/2014/main" id="{00000000-0008-0000-1E00-0000C7079675}"/>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275446483" name="Picture">
          <a:extLst>
            <a:ext uri="{FF2B5EF4-FFF2-40B4-BE49-F238E27FC236}">
              <a16:creationId xmlns:a16="http://schemas.microsoft.com/office/drawing/2014/main" id="{00000000-0008-0000-1F00-0000D3FA6A10}"/>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508799033" name="Picture">
          <a:extLst>
            <a:ext uri="{FF2B5EF4-FFF2-40B4-BE49-F238E27FC236}">
              <a16:creationId xmlns:a16="http://schemas.microsoft.com/office/drawing/2014/main" id="{00000000-0008-0000-1F00-000039A8531E}"/>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1006074393" name="Picture">
          <a:extLst>
            <a:ext uri="{FF2B5EF4-FFF2-40B4-BE49-F238E27FC236}">
              <a16:creationId xmlns:a16="http://schemas.microsoft.com/office/drawing/2014/main" id="{00000000-0008-0000-2000-0000197AF73B}"/>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2124085919" name="Picture">
          <a:extLst>
            <a:ext uri="{FF2B5EF4-FFF2-40B4-BE49-F238E27FC236}">
              <a16:creationId xmlns:a16="http://schemas.microsoft.com/office/drawing/2014/main" id="{00000000-0008-0000-2000-00009FFA9A7E}"/>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330336186" name="Picture">
          <a:extLst>
            <a:ext uri="{FF2B5EF4-FFF2-40B4-BE49-F238E27FC236}">
              <a16:creationId xmlns:a16="http://schemas.microsoft.com/office/drawing/2014/main" id="{00000000-0008-0000-2100-0000BA87B013}"/>
            </a:ext>
          </a:extLst>
        </xdr:cNvPr>
        <xdr:cNvPicPr/>
      </xdr:nvPicPr>
      <xdr:blipFill>
        <a:blip xmlns:r="http://schemas.openxmlformats.org/officeDocument/2006/relationships" r:embed="rId1"/>
        <a:srcRect/>
        <a:stretch>
          <a:fillRect r="55662"/>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599681266" name="Picture">
          <a:extLst>
            <a:ext uri="{FF2B5EF4-FFF2-40B4-BE49-F238E27FC236}">
              <a16:creationId xmlns:a16="http://schemas.microsoft.com/office/drawing/2014/main" id="{00000000-0008-0000-2100-0000F268BE23}"/>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461563411" name="Picture">
          <a:extLst>
            <a:ext uri="{FF2B5EF4-FFF2-40B4-BE49-F238E27FC236}">
              <a16:creationId xmlns:a16="http://schemas.microsoft.com/office/drawing/2014/main" id="{00000000-0008-0000-2200-000013E6821B}"/>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523400618" name="Picture">
          <a:extLst>
            <a:ext uri="{FF2B5EF4-FFF2-40B4-BE49-F238E27FC236}">
              <a16:creationId xmlns:a16="http://schemas.microsoft.com/office/drawing/2014/main" id="{00000000-0008-0000-2200-0000AA75321F}"/>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145276065" name="Picture">
          <a:extLst>
            <a:ext uri="{FF2B5EF4-FFF2-40B4-BE49-F238E27FC236}">
              <a16:creationId xmlns:a16="http://schemas.microsoft.com/office/drawing/2014/main" id="{00000000-0008-0000-2300-0000A1BCA808}"/>
            </a:ext>
          </a:extLst>
        </xdr:cNvPr>
        <xdr:cNvPicPr/>
      </xdr:nvPicPr>
      <xdr:blipFill>
        <a:blip xmlns:r="http://schemas.openxmlformats.org/officeDocument/2006/relationships" r:embed="rId1"/>
        <a:srcRect/>
        <a:stretch>
          <a:fillRect r="55662"/>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1476504766" name="Picture">
          <a:extLst>
            <a:ext uri="{FF2B5EF4-FFF2-40B4-BE49-F238E27FC236}">
              <a16:creationId xmlns:a16="http://schemas.microsoft.com/office/drawing/2014/main" id="{00000000-0008-0000-2300-0000BEAC0158}"/>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163</xdr:row>
      <xdr:rowOff>0</xdr:rowOff>
    </xdr:from>
    <xdr:to>
      <xdr:col>2</xdr:col>
      <xdr:colOff>0</xdr:colOff>
      <xdr:row>164</xdr:row>
      <xdr:rowOff>0</xdr:rowOff>
    </xdr:to>
    <xdr:pic>
      <xdr:nvPicPr>
        <xdr:cNvPr id="1421835219" name="Picture">
          <a:extLst>
            <a:ext uri="{FF2B5EF4-FFF2-40B4-BE49-F238E27FC236}">
              <a16:creationId xmlns:a16="http://schemas.microsoft.com/office/drawing/2014/main" id="{00000000-0008-0000-2400-0000D37BBF54}"/>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163</xdr:row>
      <xdr:rowOff>0</xdr:rowOff>
    </xdr:from>
    <xdr:to>
      <xdr:col>4</xdr:col>
      <xdr:colOff>0</xdr:colOff>
      <xdr:row>164</xdr:row>
      <xdr:rowOff>0</xdr:rowOff>
    </xdr:to>
    <xdr:pic>
      <xdr:nvPicPr>
        <xdr:cNvPr id="1479334859" name="Picture">
          <a:extLst>
            <a:ext uri="{FF2B5EF4-FFF2-40B4-BE49-F238E27FC236}">
              <a16:creationId xmlns:a16="http://schemas.microsoft.com/office/drawing/2014/main" id="{00000000-0008-0000-2400-0000CBDB2C58}"/>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2</xdr:col>
      <xdr:colOff>0</xdr:colOff>
      <xdr:row>48</xdr:row>
      <xdr:rowOff>0</xdr:rowOff>
    </xdr:to>
    <xdr:pic>
      <xdr:nvPicPr>
        <xdr:cNvPr id="363608539" name="Picture">
          <a:extLst>
            <a:ext uri="{FF2B5EF4-FFF2-40B4-BE49-F238E27FC236}">
              <a16:creationId xmlns:a16="http://schemas.microsoft.com/office/drawing/2014/main" id="{00000000-0008-0000-2500-0000DB39AC15}"/>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47</xdr:row>
      <xdr:rowOff>0</xdr:rowOff>
    </xdr:from>
    <xdr:to>
      <xdr:col>4</xdr:col>
      <xdr:colOff>0</xdr:colOff>
      <xdr:row>48</xdr:row>
      <xdr:rowOff>0</xdr:rowOff>
    </xdr:to>
    <xdr:pic>
      <xdr:nvPicPr>
        <xdr:cNvPr id="1075643276" name="Picture">
          <a:extLst>
            <a:ext uri="{FF2B5EF4-FFF2-40B4-BE49-F238E27FC236}">
              <a16:creationId xmlns:a16="http://schemas.microsoft.com/office/drawing/2014/main" id="{00000000-0008-0000-2500-00008C031D40}"/>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116</xdr:row>
      <xdr:rowOff>0</xdr:rowOff>
    </xdr:from>
    <xdr:to>
      <xdr:col>2</xdr:col>
      <xdr:colOff>0</xdr:colOff>
      <xdr:row>117</xdr:row>
      <xdr:rowOff>0</xdr:rowOff>
    </xdr:to>
    <xdr:pic>
      <xdr:nvPicPr>
        <xdr:cNvPr id="1867749823" name="Picture">
          <a:extLst>
            <a:ext uri="{FF2B5EF4-FFF2-40B4-BE49-F238E27FC236}">
              <a16:creationId xmlns:a16="http://schemas.microsoft.com/office/drawing/2014/main" id="{00000000-0008-0000-2600-0000BF99536F}"/>
            </a:ext>
          </a:extLst>
        </xdr:cNvPr>
        <xdr:cNvPicPr/>
      </xdr:nvPicPr>
      <xdr:blipFill>
        <a:blip xmlns:r="http://schemas.openxmlformats.org/officeDocument/2006/relationships" r:embed="rId1"/>
        <a:srcRect/>
        <a:stretch>
          <a:fillRect r="56144"/>
        </a:stretch>
      </xdr:blipFill>
      <xdr:spPr>
        <a:xfrm>
          <a:off x="0" y="0"/>
          <a:ext cx="0" cy="0"/>
        </a:xfrm>
        <a:prstGeom prst="rect">
          <a:avLst/>
        </a:prstGeom>
      </xdr:spPr>
    </xdr:pic>
    <xdr:clientData/>
  </xdr:twoCellAnchor>
  <xdr:twoCellAnchor editAs="oneCell">
    <xdr:from>
      <xdr:col>2</xdr:col>
      <xdr:colOff>0</xdr:colOff>
      <xdr:row>116</xdr:row>
      <xdr:rowOff>0</xdr:rowOff>
    </xdr:from>
    <xdr:to>
      <xdr:col>4</xdr:col>
      <xdr:colOff>0</xdr:colOff>
      <xdr:row>117</xdr:row>
      <xdr:rowOff>0</xdr:rowOff>
    </xdr:to>
    <xdr:pic>
      <xdr:nvPicPr>
        <xdr:cNvPr id="1361048861" name="Picture">
          <a:extLst>
            <a:ext uri="{FF2B5EF4-FFF2-40B4-BE49-F238E27FC236}">
              <a16:creationId xmlns:a16="http://schemas.microsoft.com/office/drawing/2014/main" id="{00000000-0008-0000-2600-00001DF51F51}"/>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116</xdr:row>
      <xdr:rowOff>0</xdr:rowOff>
    </xdr:from>
    <xdr:to>
      <xdr:col>2</xdr:col>
      <xdr:colOff>0</xdr:colOff>
      <xdr:row>117</xdr:row>
      <xdr:rowOff>0</xdr:rowOff>
    </xdr:to>
    <xdr:pic>
      <xdr:nvPicPr>
        <xdr:cNvPr id="621378564" name="Picture">
          <a:extLst>
            <a:ext uri="{FF2B5EF4-FFF2-40B4-BE49-F238E27FC236}">
              <a16:creationId xmlns:a16="http://schemas.microsoft.com/office/drawing/2014/main" id="{00000000-0008-0000-2700-0000047C0925}"/>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116</xdr:row>
      <xdr:rowOff>0</xdr:rowOff>
    </xdr:from>
    <xdr:to>
      <xdr:col>4</xdr:col>
      <xdr:colOff>0</xdr:colOff>
      <xdr:row>117</xdr:row>
      <xdr:rowOff>0</xdr:rowOff>
    </xdr:to>
    <xdr:pic>
      <xdr:nvPicPr>
        <xdr:cNvPr id="220207690" name="Picture">
          <a:extLst>
            <a:ext uri="{FF2B5EF4-FFF2-40B4-BE49-F238E27FC236}">
              <a16:creationId xmlns:a16="http://schemas.microsoft.com/office/drawing/2014/main" id="{00000000-0008-0000-2700-00004A1A200D}"/>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0</xdr:colOff>
      <xdr:row>78</xdr:row>
      <xdr:rowOff>0</xdr:rowOff>
    </xdr:to>
    <xdr:pic>
      <xdr:nvPicPr>
        <xdr:cNvPr id="2127422512" name="Picture">
          <a:extLst>
            <a:ext uri="{FF2B5EF4-FFF2-40B4-BE49-F238E27FC236}">
              <a16:creationId xmlns:a16="http://schemas.microsoft.com/office/drawing/2014/main" id="{00000000-0008-0000-2800-000030E4CD7E}"/>
            </a:ext>
          </a:extLst>
        </xdr:cNvPr>
        <xdr:cNvPicPr/>
      </xdr:nvPicPr>
      <xdr:blipFill>
        <a:blip xmlns:r="http://schemas.openxmlformats.org/officeDocument/2006/relationships" r:embed="rId1"/>
        <a:srcRect/>
        <a:stretch>
          <a:fillRect r="55662"/>
        </a:stretch>
      </xdr:blipFill>
      <xdr:spPr>
        <a:xfrm>
          <a:off x="0" y="0"/>
          <a:ext cx="0" cy="0"/>
        </a:xfrm>
        <a:prstGeom prst="rect">
          <a:avLst/>
        </a:prstGeom>
      </xdr:spPr>
    </xdr:pic>
    <xdr:clientData/>
  </xdr:twoCellAnchor>
  <xdr:twoCellAnchor editAs="oneCell">
    <xdr:from>
      <xdr:col>2</xdr:col>
      <xdr:colOff>0</xdr:colOff>
      <xdr:row>77</xdr:row>
      <xdr:rowOff>0</xdr:rowOff>
    </xdr:from>
    <xdr:to>
      <xdr:col>4</xdr:col>
      <xdr:colOff>0</xdr:colOff>
      <xdr:row>78</xdr:row>
      <xdr:rowOff>0</xdr:rowOff>
    </xdr:to>
    <xdr:pic>
      <xdr:nvPicPr>
        <xdr:cNvPr id="575790912" name="Picture">
          <a:extLst>
            <a:ext uri="{FF2B5EF4-FFF2-40B4-BE49-F238E27FC236}">
              <a16:creationId xmlns:a16="http://schemas.microsoft.com/office/drawing/2014/main" id="{00000000-0008-0000-2800-000040DF5122}"/>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2</xdr:col>
      <xdr:colOff>0</xdr:colOff>
      <xdr:row>102</xdr:row>
      <xdr:rowOff>0</xdr:rowOff>
    </xdr:to>
    <xdr:pic>
      <xdr:nvPicPr>
        <xdr:cNvPr id="1358436842" name="Picture">
          <a:extLst>
            <a:ext uri="{FF2B5EF4-FFF2-40B4-BE49-F238E27FC236}">
              <a16:creationId xmlns:a16="http://schemas.microsoft.com/office/drawing/2014/main" id="{00000000-0008-0000-2900-0000EA19F850}"/>
            </a:ext>
          </a:extLst>
        </xdr:cNvPr>
        <xdr:cNvPicPr/>
      </xdr:nvPicPr>
      <xdr:blipFill>
        <a:blip xmlns:r="http://schemas.openxmlformats.org/officeDocument/2006/relationships" r:embed="rId1"/>
        <a:srcRect/>
        <a:stretch>
          <a:fillRect r="56144"/>
        </a:stretch>
      </xdr:blipFill>
      <xdr:spPr>
        <a:xfrm>
          <a:off x="0" y="0"/>
          <a:ext cx="0" cy="0"/>
        </a:xfrm>
        <a:prstGeom prst="rect">
          <a:avLst/>
        </a:prstGeom>
      </xdr:spPr>
    </xdr:pic>
    <xdr:clientData/>
  </xdr:twoCellAnchor>
  <xdr:twoCellAnchor editAs="oneCell">
    <xdr:from>
      <xdr:col>2</xdr:col>
      <xdr:colOff>0</xdr:colOff>
      <xdr:row>101</xdr:row>
      <xdr:rowOff>0</xdr:rowOff>
    </xdr:from>
    <xdr:to>
      <xdr:col>4</xdr:col>
      <xdr:colOff>0</xdr:colOff>
      <xdr:row>102</xdr:row>
      <xdr:rowOff>0</xdr:rowOff>
    </xdr:to>
    <xdr:pic>
      <xdr:nvPicPr>
        <xdr:cNvPr id="1912574952" name="Picture">
          <a:extLst>
            <a:ext uri="{FF2B5EF4-FFF2-40B4-BE49-F238E27FC236}">
              <a16:creationId xmlns:a16="http://schemas.microsoft.com/office/drawing/2014/main" id="{00000000-0008-0000-2900-0000E893FF71}"/>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2</xdr:col>
      <xdr:colOff>0</xdr:colOff>
      <xdr:row>40</xdr:row>
      <xdr:rowOff>0</xdr:rowOff>
    </xdr:to>
    <xdr:pic>
      <xdr:nvPicPr>
        <xdr:cNvPr id="545874943" name="Picture">
          <a:extLst>
            <a:ext uri="{FF2B5EF4-FFF2-40B4-BE49-F238E27FC236}">
              <a16:creationId xmlns:a16="http://schemas.microsoft.com/office/drawing/2014/main" id="{00000000-0008-0000-2A00-0000FF638920}"/>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39</xdr:row>
      <xdr:rowOff>0</xdr:rowOff>
    </xdr:from>
    <xdr:to>
      <xdr:col>4</xdr:col>
      <xdr:colOff>0</xdr:colOff>
      <xdr:row>40</xdr:row>
      <xdr:rowOff>0</xdr:rowOff>
    </xdr:to>
    <xdr:pic>
      <xdr:nvPicPr>
        <xdr:cNvPr id="202249073" name="Picture">
          <a:extLst>
            <a:ext uri="{FF2B5EF4-FFF2-40B4-BE49-F238E27FC236}">
              <a16:creationId xmlns:a16="http://schemas.microsoft.com/office/drawing/2014/main" id="{00000000-0008-0000-2A00-000071130E0C}"/>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2</xdr:col>
      <xdr:colOff>0</xdr:colOff>
      <xdr:row>176</xdr:row>
      <xdr:rowOff>0</xdr:rowOff>
    </xdr:to>
    <xdr:pic>
      <xdr:nvPicPr>
        <xdr:cNvPr id="472476755" name="Picture">
          <a:extLst>
            <a:ext uri="{FF2B5EF4-FFF2-40B4-BE49-F238E27FC236}">
              <a16:creationId xmlns:a16="http://schemas.microsoft.com/office/drawing/2014/main" id="{00000000-0008-0000-2B00-0000536C291C}"/>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175</xdr:row>
      <xdr:rowOff>0</xdr:rowOff>
    </xdr:from>
    <xdr:to>
      <xdr:col>4</xdr:col>
      <xdr:colOff>0</xdr:colOff>
      <xdr:row>176</xdr:row>
      <xdr:rowOff>0</xdr:rowOff>
    </xdr:to>
    <xdr:pic>
      <xdr:nvPicPr>
        <xdr:cNvPr id="289725677" name="Picture">
          <a:extLst>
            <a:ext uri="{FF2B5EF4-FFF2-40B4-BE49-F238E27FC236}">
              <a16:creationId xmlns:a16="http://schemas.microsoft.com/office/drawing/2014/main" id="{00000000-0008-0000-2B00-0000EDDC4411}"/>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2</xdr:col>
      <xdr:colOff>0</xdr:colOff>
      <xdr:row>43</xdr:row>
      <xdr:rowOff>0</xdr:rowOff>
    </xdr:to>
    <xdr:pic>
      <xdr:nvPicPr>
        <xdr:cNvPr id="2058998689" name="Picture">
          <a:extLst>
            <a:ext uri="{FF2B5EF4-FFF2-40B4-BE49-F238E27FC236}">
              <a16:creationId xmlns:a16="http://schemas.microsoft.com/office/drawing/2014/main" id="{00000000-0008-0000-2C00-0000A1D3B97A}"/>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42</xdr:row>
      <xdr:rowOff>0</xdr:rowOff>
    </xdr:from>
    <xdr:to>
      <xdr:col>4</xdr:col>
      <xdr:colOff>0</xdr:colOff>
      <xdr:row>43</xdr:row>
      <xdr:rowOff>0</xdr:rowOff>
    </xdr:to>
    <xdr:pic>
      <xdr:nvPicPr>
        <xdr:cNvPr id="105959964" name="Picture">
          <a:extLst>
            <a:ext uri="{FF2B5EF4-FFF2-40B4-BE49-F238E27FC236}">
              <a16:creationId xmlns:a16="http://schemas.microsoft.com/office/drawing/2014/main" id="{00000000-0008-0000-2C00-00001CD25006}"/>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130</xdr:row>
      <xdr:rowOff>0</xdr:rowOff>
    </xdr:from>
    <xdr:to>
      <xdr:col>2</xdr:col>
      <xdr:colOff>0</xdr:colOff>
      <xdr:row>131</xdr:row>
      <xdr:rowOff>0</xdr:rowOff>
    </xdr:to>
    <xdr:pic>
      <xdr:nvPicPr>
        <xdr:cNvPr id="1363963249" name="Picture">
          <a:extLst>
            <a:ext uri="{FF2B5EF4-FFF2-40B4-BE49-F238E27FC236}">
              <a16:creationId xmlns:a16="http://schemas.microsoft.com/office/drawing/2014/main" id="{00000000-0008-0000-2D00-0000716D4C51}"/>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130</xdr:row>
      <xdr:rowOff>0</xdr:rowOff>
    </xdr:from>
    <xdr:to>
      <xdr:col>4</xdr:col>
      <xdr:colOff>0</xdr:colOff>
      <xdr:row>131</xdr:row>
      <xdr:rowOff>0</xdr:rowOff>
    </xdr:to>
    <xdr:pic>
      <xdr:nvPicPr>
        <xdr:cNvPr id="1725460481" name="Picture">
          <a:extLst>
            <a:ext uri="{FF2B5EF4-FFF2-40B4-BE49-F238E27FC236}">
              <a16:creationId xmlns:a16="http://schemas.microsoft.com/office/drawing/2014/main" id="{00000000-0008-0000-2D00-00000170D866}"/>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68</xdr:row>
      <xdr:rowOff>0</xdr:rowOff>
    </xdr:from>
    <xdr:to>
      <xdr:col>2</xdr:col>
      <xdr:colOff>0</xdr:colOff>
      <xdr:row>69</xdr:row>
      <xdr:rowOff>0</xdr:rowOff>
    </xdr:to>
    <xdr:pic>
      <xdr:nvPicPr>
        <xdr:cNvPr id="1380484000" name="Picture">
          <a:extLst>
            <a:ext uri="{FF2B5EF4-FFF2-40B4-BE49-F238E27FC236}">
              <a16:creationId xmlns:a16="http://schemas.microsoft.com/office/drawing/2014/main" id="{00000000-0008-0000-2E00-0000A0834852}"/>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68</xdr:row>
      <xdr:rowOff>0</xdr:rowOff>
    </xdr:from>
    <xdr:to>
      <xdr:col>4</xdr:col>
      <xdr:colOff>0</xdr:colOff>
      <xdr:row>69</xdr:row>
      <xdr:rowOff>0</xdr:rowOff>
    </xdr:to>
    <xdr:pic>
      <xdr:nvPicPr>
        <xdr:cNvPr id="1376283591" name="Picture">
          <a:extLst>
            <a:ext uri="{FF2B5EF4-FFF2-40B4-BE49-F238E27FC236}">
              <a16:creationId xmlns:a16="http://schemas.microsoft.com/office/drawing/2014/main" id="{00000000-0008-0000-2E00-0000C76B0852}"/>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152</xdr:row>
      <xdr:rowOff>0</xdr:rowOff>
    </xdr:from>
    <xdr:to>
      <xdr:col>2</xdr:col>
      <xdr:colOff>0</xdr:colOff>
      <xdr:row>153</xdr:row>
      <xdr:rowOff>0</xdr:rowOff>
    </xdr:to>
    <xdr:pic>
      <xdr:nvPicPr>
        <xdr:cNvPr id="1612555026" name="Picture">
          <a:extLst>
            <a:ext uri="{FF2B5EF4-FFF2-40B4-BE49-F238E27FC236}">
              <a16:creationId xmlns:a16="http://schemas.microsoft.com/office/drawing/2014/main" id="{00000000-0008-0000-2F00-000012A31D60}"/>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152</xdr:row>
      <xdr:rowOff>0</xdr:rowOff>
    </xdr:from>
    <xdr:to>
      <xdr:col>4</xdr:col>
      <xdr:colOff>0</xdr:colOff>
      <xdr:row>153</xdr:row>
      <xdr:rowOff>0</xdr:rowOff>
    </xdr:to>
    <xdr:pic>
      <xdr:nvPicPr>
        <xdr:cNvPr id="1172344680" name="Picture">
          <a:extLst>
            <a:ext uri="{FF2B5EF4-FFF2-40B4-BE49-F238E27FC236}">
              <a16:creationId xmlns:a16="http://schemas.microsoft.com/office/drawing/2014/main" id="{00000000-0008-0000-2F00-0000688FE045}"/>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0</xdr:colOff>
      <xdr:row>84</xdr:row>
      <xdr:rowOff>0</xdr:rowOff>
    </xdr:to>
    <xdr:pic>
      <xdr:nvPicPr>
        <xdr:cNvPr id="1394819575" name="Picture">
          <a:extLst>
            <a:ext uri="{FF2B5EF4-FFF2-40B4-BE49-F238E27FC236}">
              <a16:creationId xmlns:a16="http://schemas.microsoft.com/office/drawing/2014/main" id="{00000000-0008-0000-3000-0000F7412353}"/>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83</xdr:row>
      <xdr:rowOff>0</xdr:rowOff>
    </xdr:from>
    <xdr:to>
      <xdr:col>4</xdr:col>
      <xdr:colOff>0</xdr:colOff>
      <xdr:row>84</xdr:row>
      <xdr:rowOff>0</xdr:rowOff>
    </xdr:to>
    <xdr:pic>
      <xdr:nvPicPr>
        <xdr:cNvPr id="1113869831" name="Picture">
          <a:extLst>
            <a:ext uri="{FF2B5EF4-FFF2-40B4-BE49-F238E27FC236}">
              <a16:creationId xmlns:a16="http://schemas.microsoft.com/office/drawing/2014/main" id="{00000000-0008-0000-3000-0000074E6442}"/>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151</xdr:row>
      <xdr:rowOff>0</xdr:rowOff>
    </xdr:from>
    <xdr:to>
      <xdr:col>2</xdr:col>
      <xdr:colOff>0</xdr:colOff>
      <xdr:row>152</xdr:row>
      <xdr:rowOff>0</xdr:rowOff>
    </xdr:to>
    <xdr:pic>
      <xdr:nvPicPr>
        <xdr:cNvPr id="1340895338" name="Picture">
          <a:extLst>
            <a:ext uri="{FF2B5EF4-FFF2-40B4-BE49-F238E27FC236}">
              <a16:creationId xmlns:a16="http://schemas.microsoft.com/office/drawing/2014/main" id="{00000000-0008-0000-3100-00006A70EC4F}"/>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151</xdr:row>
      <xdr:rowOff>0</xdr:rowOff>
    </xdr:from>
    <xdr:to>
      <xdr:col>4</xdr:col>
      <xdr:colOff>0</xdr:colOff>
      <xdr:row>152</xdr:row>
      <xdr:rowOff>0</xdr:rowOff>
    </xdr:to>
    <xdr:pic>
      <xdr:nvPicPr>
        <xdr:cNvPr id="246824240" name="Picture">
          <a:extLst>
            <a:ext uri="{FF2B5EF4-FFF2-40B4-BE49-F238E27FC236}">
              <a16:creationId xmlns:a16="http://schemas.microsoft.com/office/drawing/2014/main" id="{00000000-0008-0000-3100-0000303DB60E}"/>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0</xdr:colOff>
      <xdr:row>78</xdr:row>
      <xdr:rowOff>0</xdr:rowOff>
    </xdr:to>
    <xdr:pic>
      <xdr:nvPicPr>
        <xdr:cNvPr id="1205070312" name="Picture">
          <a:extLst>
            <a:ext uri="{FF2B5EF4-FFF2-40B4-BE49-F238E27FC236}">
              <a16:creationId xmlns:a16="http://schemas.microsoft.com/office/drawing/2014/main" id="{00000000-0008-0000-3200-0000E8E9D347}"/>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77</xdr:row>
      <xdr:rowOff>0</xdr:rowOff>
    </xdr:from>
    <xdr:to>
      <xdr:col>4</xdr:col>
      <xdr:colOff>0</xdr:colOff>
      <xdr:row>78</xdr:row>
      <xdr:rowOff>0</xdr:rowOff>
    </xdr:to>
    <xdr:pic>
      <xdr:nvPicPr>
        <xdr:cNvPr id="665289571" name="Picture">
          <a:extLst>
            <a:ext uri="{FF2B5EF4-FFF2-40B4-BE49-F238E27FC236}">
              <a16:creationId xmlns:a16="http://schemas.microsoft.com/office/drawing/2014/main" id="{00000000-0008-0000-3200-00006383A727}"/>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0</xdr:colOff>
      <xdr:row>78</xdr:row>
      <xdr:rowOff>0</xdr:rowOff>
    </xdr:to>
    <xdr:pic>
      <xdr:nvPicPr>
        <xdr:cNvPr id="191154397" name="Picture">
          <a:extLst>
            <a:ext uri="{FF2B5EF4-FFF2-40B4-BE49-F238E27FC236}">
              <a16:creationId xmlns:a16="http://schemas.microsoft.com/office/drawing/2014/main" id="{00000000-0008-0000-3300-0000DDC8640B}"/>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77</xdr:row>
      <xdr:rowOff>0</xdr:rowOff>
    </xdr:from>
    <xdr:to>
      <xdr:col>4</xdr:col>
      <xdr:colOff>0</xdr:colOff>
      <xdr:row>78</xdr:row>
      <xdr:rowOff>0</xdr:rowOff>
    </xdr:to>
    <xdr:pic>
      <xdr:nvPicPr>
        <xdr:cNvPr id="881081148" name="Picture">
          <a:extLst>
            <a:ext uri="{FF2B5EF4-FFF2-40B4-BE49-F238E27FC236}">
              <a16:creationId xmlns:a16="http://schemas.microsoft.com/office/drawing/2014/main" id="{00000000-0008-0000-3300-00003C3B8434}"/>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2</xdr:col>
      <xdr:colOff>0</xdr:colOff>
      <xdr:row>40</xdr:row>
      <xdr:rowOff>0</xdr:rowOff>
    </xdr:to>
    <xdr:pic>
      <xdr:nvPicPr>
        <xdr:cNvPr id="1824524525" name="Picture">
          <a:extLst>
            <a:ext uri="{FF2B5EF4-FFF2-40B4-BE49-F238E27FC236}">
              <a16:creationId xmlns:a16="http://schemas.microsoft.com/office/drawing/2014/main" id="{00000000-0008-0000-3400-0000ED08C06C}"/>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39</xdr:row>
      <xdr:rowOff>0</xdr:rowOff>
    </xdr:from>
    <xdr:to>
      <xdr:col>4</xdr:col>
      <xdr:colOff>0</xdr:colOff>
      <xdr:row>40</xdr:row>
      <xdr:rowOff>0</xdr:rowOff>
    </xdr:to>
    <xdr:pic>
      <xdr:nvPicPr>
        <xdr:cNvPr id="2003251853" name="Picture">
          <a:extLst>
            <a:ext uri="{FF2B5EF4-FFF2-40B4-BE49-F238E27FC236}">
              <a16:creationId xmlns:a16="http://schemas.microsoft.com/office/drawing/2014/main" id="{00000000-0008-0000-3400-00008D326777}"/>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0</xdr:colOff>
      <xdr:row>79</xdr:row>
      <xdr:rowOff>0</xdr:rowOff>
    </xdr:to>
    <xdr:pic>
      <xdr:nvPicPr>
        <xdr:cNvPr id="1525165724" name="Picture">
          <a:extLst>
            <a:ext uri="{FF2B5EF4-FFF2-40B4-BE49-F238E27FC236}">
              <a16:creationId xmlns:a16="http://schemas.microsoft.com/office/drawing/2014/main" id="{00000000-0008-0000-3500-00009C2EE85A}"/>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78</xdr:row>
      <xdr:rowOff>0</xdr:rowOff>
    </xdr:from>
    <xdr:to>
      <xdr:col>4</xdr:col>
      <xdr:colOff>0</xdr:colOff>
      <xdr:row>79</xdr:row>
      <xdr:rowOff>0</xdr:rowOff>
    </xdr:to>
    <xdr:pic>
      <xdr:nvPicPr>
        <xdr:cNvPr id="1335927590" name="Picture">
          <a:extLst>
            <a:ext uri="{FF2B5EF4-FFF2-40B4-BE49-F238E27FC236}">
              <a16:creationId xmlns:a16="http://schemas.microsoft.com/office/drawing/2014/main" id="{00000000-0008-0000-3500-000026A3A04F}"/>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600526175" name="Picture">
          <a:extLst>
            <a:ext uri="{FF2B5EF4-FFF2-40B4-BE49-F238E27FC236}">
              <a16:creationId xmlns:a16="http://schemas.microsoft.com/office/drawing/2014/main" id="{00000000-0008-0000-3600-00005F4DCB23}"/>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1844900081" name="Picture">
          <a:extLst>
            <a:ext uri="{FF2B5EF4-FFF2-40B4-BE49-F238E27FC236}">
              <a16:creationId xmlns:a16="http://schemas.microsoft.com/office/drawing/2014/main" id="{00000000-0008-0000-3600-0000F1F0F66D}"/>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2</xdr:col>
      <xdr:colOff>0</xdr:colOff>
      <xdr:row>40</xdr:row>
      <xdr:rowOff>0</xdr:rowOff>
    </xdr:to>
    <xdr:pic>
      <xdr:nvPicPr>
        <xdr:cNvPr id="1987161885" name="Picture">
          <a:extLst>
            <a:ext uri="{FF2B5EF4-FFF2-40B4-BE49-F238E27FC236}">
              <a16:creationId xmlns:a16="http://schemas.microsoft.com/office/drawing/2014/main" id="{00000000-0008-0000-3700-00001DAF7176}"/>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39</xdr:row>
      <xdr:rowOff>0</xdr:rowOff>
    </xdr:from>
    <xdr:to>
      <xdr:col>4</xdr:col>
      <xdr:colOff>0</xdr:colOff>
      <xdr:row>40</xdr:row>
      <xdr:rowOff>0</xdr:rowOff>
    </xdr:to>
    <xdr:pic>
      <xdr:nvPicPr>
        <xdr:cNvPr id="1015188326" name="Picture">
          <a:extLst>
            <a:ext uri="{FF2B5EF4-FFF2-40B4-BE49-F238E27FC236}">
              <a16:creationId xmlns:a16="http://schemas.microsoft.com/office/drawing/2014/main" id="{00000000-0008-0000-3700-0000668B823C}"/>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2</xdr:col>
      <xdr:colOff>0</xdr:colOff>
      <xdr:row>129</xdr:row>
      <xdr:rowOff>0</xdr:rowOff>
    </xdr:to>
    <xdr:pic>
      <xdr:nvPicPr>
        <xdr:cNvPr id="1171953692" name="Picture">
          <a:extLst>
            <a:ext uri="{FF2B5EF4-FFF2-40B4-BE49-F238E27FC236}">
              <a16:creationId xmlns:a16="http://schemas.microsoft.com/office/drawing/2014/main" id="{00000000-0008-0000-3800-00001C98DA45}"/>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128</xdr:row>
      <xdr:rowOff>0</xdr:rowOff>
    </xdr:from>
    <xdr:to>
      <xdr:col>4</xdr:col>
      <xdr:colOff>0</xdr:colOff>
      <xdr:row>129</xdr:row>
      <xdr:rowOff>0</xdr:rowOff>
    </xdr:to>
    <xdr:pic>
      <xdr:nvPicPr>
        <xdr:cNvPr id="527534382" name="Picture">
          <a:extLst>
            <a:ext uri="{FF2B5EF4-FFF2-40B4-BE49-F238E27FC236}">
              <a16:creationId xmlns:a16="http://schemas.microsoft.com/office/drawing/2014/main" id="{00000000-0008-0000-3800-00002E89711F}"/>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2</xdr:col>
      <xdr:colOff>0</xdr:colOff>
      <xdr:row>38</xdr:row>
      <xdr:rowOff>0</xdr:rowOff>
    </xdr:to>
    <xdr:pic>
      <xdr:nvPicPr>
        <xdr:cNvPr id="1686357146" name="Picture">
          <a:extLst>
            <a:ext uri="{FF2B5EF4-FFF2-40B4-BE49-F238E27FC236}">
              <a16:creationId xmlns:a16="http://schemas.microsoft.com/office/drawing/2014/main" id="{00000000-0008-0000-3900-00009AC48364}"/>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37</xdr:row>
      <xdr:rowOff>0</xdr:rowOff>
    </xdr:from>
    <xdr:to>
      <xdr:col>4</xdr:col>
      <xdr:colOff>0</xdr:colOff>
      <xdr:row>38</xdr:row>
      <xdr:rowOff>0</xdr:rowOff>
    </xdr:to>
    <xdr:pic>
      <xdr:nvPicPr>
        <xdr:cNvPr id="1282587351" name="Picture">
          <a:extLst>
            <a:ext uri="{FF2B5EF4-FFF2-40B4-BE49-F238E27FC236}">
              <a16:creationId xmlns:a16="http://schemas.microsoft.com/office/drawing/2014/main" id="{00000000-0008-0000-3900-0000D7BA724C}"/>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0</xdr:colOff>
      <xdr:row>78</xdr:row>
      <xdr:rowOff>0</xdr:rowOff>
    </xdr:to>
    <xdr:pic>
      <xdr:nvPicPr>
        <xdr:cNvPr id="1568260413" name="Picture">
          <a:extLst>
            <a:ext uri="{FF2B5EF4-FFF2-40B4-BE49-F238E27FC236}">
              <a16:creationId xmlns:a16="http://schemas.microsoft.com/office/drawing/2014/main" id="{00000000-0008-0000-3A00-00003DC1795D}"/>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77</xdr:row>
      <xdr:rowOff>0</xdr:rowOff>
    </xdr:from>
    <xdr:to>
      <xdr:col>4</xdr:col>
      <xdr:colOff>0</xdr:colOff>
      <xdr:row>78</xdr:row>
      <xdr:rowOff>0</xdr:rowOff>
    </xdr:to>
    <xdr:pic>
      <xdr:nvPicPr>
        <xdr:cNvPr id="1322392389" name="Picture">
          <a:extLst>
            <a:ext uri="{FF2B5EF4-FFF2-40B4-BE49-F238E27FC236}">
              <a16:creationId xmlns:a16="http://schemas.microsoft.com/office/drawing/2014/main" id="{00000000-0008-0000-3A00-0000451BD24E}"/>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0</xdr:colOff>
      <xdr:row>79</xdr:row>
      <xdr:rowOff>0</xdr:rowOff>
    </xdr:to>
    <xdr:pic>
      <xdr:nvPicPr>
        <xdr:cNvPr id="881828113" name="Picture">
          <a:extLst>
            <a:ext uri="{FF2B5EF4-FFF2-40B4-BE49-F238E27FC236}">
              <a16:creationId xmlns:a16="http://schemas.microsoft.com/office/drawing/2014/main" id="{00000000-0008-0000-3B00-000011A18F34}"/>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78</xdr:row>
      <xdr:rowOff>0</xdr:rowOff>
    </xdr:from>
    <xdr:to>
      <xdr:col>4</xdr:col>
      <xdr:colOff>0</xdr:colOff>
      <xdr:row>79</xdr:row>
      <xdr:rowOff>0</xdr:rowOff>
    </xdr:to>
    <xdr:pic>
      <xdr:nvPicPr>
        <xdr:cNvPr id="1836192085" name="Picture">
          <a:extLst>
            <a:ext uri="{FF2B5EF4-FFF2-40B4-BE49-F238E27FC236}">
              <a16:creationId xmlns:a16="http://schemas.microsoft.com/office/drawing/2014/main" id="{00000000-0008-0000-3B00-00005511726D}"/>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0</xdr:colOff>
      <xdr:row>79</xdr:row>
      <xdr:rowOff>0</xdr:rowOff>
    </xdr:to>
    <xdr:pic>
      <xdr:nvPicPr>
        <xdr:cNvPr id="2115065327" name="Picture">
          <a:extLst>
            <a:ext uri="{FF2B5EF4-FFF2-40B4-BE49-F238E27FC236}">
              <a16:creationId xmlns:a16="http://schemas.microsoft.com/office/drawing/2014/main" id="{00000000-0008-0000-3C00-0000EF55117E}"/>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78</xdr:row>
      <xdr:rowOff>0</xdr:rowOff>
    </xdr:from>
    <xdr:to>
      <xdr:col>4</xdr:col>
      <xdr:colOff>0</xdr:colOff>
      <xdr:row>79</xdr:row>
      <xdr:rowOff>0</xdr:rowOff>
    </xdr:to>
    <xdr:pic>
      <xdr:nvPicPr>
        <xdr:cNvPr id="549941595" name="Picture">
          <a:extLst>
            <a:ext uri="{FF2B5EF4-FFF2-40B4-BE49-F238E27FC236}">
              <a16:creationId xmlns:a16="http://schemas.microsoft.com/office/drawing/2014/main" id="{00000000-0008-0000-3C00-00005B71C720}"/>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0</xdr:colOff>
      <xdr:row>34</xdr:row>
      <xdr:rowOff>0</xdr:rowOff>
    </xdr:to>
    <xdr:pic>
      <xdr:nvPicPr>
        <xdr:cNvPr id="1770642299" name="Picture">
          <a:extLst>
            <a:ext uri="{FF2B5EF4-FFF2-40B4-BE49-F238E27FC236}">
              <a16:creationId xmlns:a16="http://schemas.microsoft.com/office/drawing/2014/main" id="{00000000-0008-0000-3D00-00007BDB8969}"/>
            </a:ext>
          </a:extLst>
        </xdr:cNvPr>
        <xdr:cNvPicPr/>
      </xdr:nvPicPr>
      <xdr:blipFill>
        <a:blip xmlns:r="http://schemas.openxmlformats.org/officeDocument/2006/relationships" r:embed="rId1"/>
        <a:srcRect/>
        <a:stretch>
          <a:fillRect r="56867"/>
        </a:stretch>
      </xdr:blipFill>
      <xdr:spPr>
        <a:xfrm>
          <a:off x="0" y="0"/>
          <a:ext cx="0" cy="0"/>
        </a:xfrm>
        <a:prstGeom prst="rect">
          <a:avLst/>
        </a:prstGeom>
      </xdr:spPr>
    </xdr:pic>
    <xdr:clientData/>
  </xdr:twoCellAnchor>
  <xdr:twoCellAnchor editAs="oneCell">
    <xdr:from>
      <xdr:col>2</xdr:col>
      <xdr:colOff>0</xdr:colOff>
      <xdr:row>33</xdr:row>
      <xdr:rowOff>0</xdr:rowOff>
    </xdr:from>
    <xdr:to>
      <xdr:col>4</xdr:col>
      <xdr:colOff>0</xdr:colOff>
      <xdr:row>34</xdr:row>
      <xdr:rowOff>0</xdr:rowOff>
    </xdr:to>
    <xdr:pic>
      <xdr:nvPicPr>
        <xdr:cNvPr id="336365478" name="Picture">
          <a:extLst>
            <a:ext uri="{FF2B5EF4-FFF2-40B4-BE49-F238E27FC236}">
              <a16:creationId xmlns:a16="http://schemas.microsoft.com/office/drawing/2014/main" id="{00000000-0008-0000-3D00-0000A6870C14}"/>
            </a:ext>
          </a:extLst>
        </xdr:cNvPr>
        <xdr:cNvPicPr/>
      </xdr:nvPicPr>
      <xdr:blipFill>
        <a:blip xmlns:r="http://schemas.openxmlformats.org/officeDocument/2006/relationships" r:embed="rId2"/>
        <a:srcRect/>
        <a:stretch>
          <a:fillRect r="37666"/>
        </a:stretch>
      </xdr:blipFill>
      <xdr:spPr>
        <a:xfrm>
          <a:off x="0" y="0"/>
          <a:ext cx="0" cy="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0</xdr:colOff>
      <xdr:row>78</xdr:row>
      <xdr:rowOff>0</xdr:rowOff>
    </xdr:to>
    <xdr:pic>
      <xdr:nvPicPr>
        <xdr:cNvPr id="1623590629" name="Picture">
          <a:extLst>
            <a:ext uri="{FF2B5EF4-FFF2-40B4-BE49-F238E27FC236}">
              <a16:creationId xmlns:a16="http://schemas.microsoft.com/office/drawing/2014/main" id="{00000000-0008-0000-3E00-0000E506C660}"/>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77</xdr:row>
      <xdr:rowOff>0</xdr:rowOff>
    </xdr:from>
    <xdr:to>
      <xdr:col>4</xdr:col>
      <xdr:colOff>0</xdr:colOff>
      <xdr:row>78</xdr:row>
      <xdr:rowOff>0</xdr:rowOff>
    </xdr:to>
    <xdr:pic>
      <xdr:nvPicPr>
        <xdr:cNvPr id="2073099791" name="Picture">
          <a:extLst>
            <a:ext uri="{FF2B5EF4-FFF2-40B4-BE49-F238E27FC236}">
              <a16:creationId xmlns:a16="http://schemas.microsoft.com/office/drawing/2014/main" id="{00000000-0008-0000-3E00-00000FFE907B}"/>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122</xdr:row>
      <xdr:rowOff>0</xdr:rowOff>
    </xdr:from>
    <xdr:to>
      <xdr:col>2</xdr:col>
      <xdr:colOff>0</xdr:colOff>
      <xdr:row>123</xdr:row>
      <xdr:rowOff>0</xdr:rowOff>
    </xdr:to>
    <xdr:pic>
      <xdr:nvPicPr>
        <xdr:cNvPr id="1550168069" name="Picture">
          <a:extLst>
            <a:ext uri="{FF2B5EF4-FFF2-40B4-BE49-F238E27FC236}">
              <a16:creationId xmlns:a16="http://schemas.microsoft.com/office/drawing/2014/main" id="{00000000-0008-0000-3F00-000005B0655C}"/>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122</xdr:row>
      <xdr:rowOff>0</xdr:rowOff>
    </xdr:from>
    <xdr:to>
      <xdr:col>4</xdr:col>
      <xdr:colOff>0</xdr:colOff>
      <xdr:row>123</xdr:row>
      <xdr:rowOff>0</xdr:rowOff>
    </xdr:to>
    <xdr:pic>
      <xdr:nvPicPr>
        <xdr:cNvPr id="748961176" name="Picture">
          <a:extLst>
            <a:ext uri="{FF2B5EF4-FFF2-40B4-BE49-F238E27FC236}">
              <a16:creationId xmlns:a16="http://schemas.microsoft.com/office/drawing/2014/main" id="{00000000-0008-0000-3F00-0000983DA42C}"/>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0</xdr:colOff>
      <xdr:row>75</xdr:row>
      <xdr:rowOff>0</xdr:rowOff>
    </xdr:to>
    <xdr:pic>
      <xdr:nvPicPr>
        <xdr:cNvPr id="2089154503" name="Picture">
          <a:extLst>
            <a:ext uri="{FF2B5EF4-FFF2-40B4-BE49-F238E27FC236}">
              <a16:creationId xmlns:a16="http://schemas.microsoft.com/office/drawing/2014/main" id="{00000000-0008-0000-4000-0000C7F7857C}"/>
            </a:ext>
          </a:extLst>
        </xdr:cNvPr>
        <xdr:cNvPicPr/>
      </xdr:nvPicPr>
      <xdr:blipFill>
        <a:blip xmlns:r="http://schemas.openxmlformats.org/officeDocument/2006/relationships" r:embed="rId1"/>
        <a:srcRect/>
        <a:stretch>
          <a:fillRect r="55662"/>
        </a:stretch>
      </xdr:blipFill>
      <xdr:spPr>
        <a:xfrm>
          <a:off x="0" y="0"/>
          <a:ext cx="0" cy="0"/>
        </a:xfrm>
        <a:prstGeom prst="rect">
          <a:avLst/>
        </a:prstGeom>
      </xdr:spPr>
    </xdr:pic>
    <xdr:clientData/>
  </xdr:twoCellAnchor>
  <xdr:twoCellAnchor editAs="oneCell">
    <xdr:from>
      <xdr:col>2</xdr:col>
      <xdr:colOff>0</xdr:colOff>
      <xdr:row>74</xdr:row>
      <xdr:rowOff>0</xdr:rowOff>
    </xdr:from>
    <xdr:to>
      <xdr:col>4</xdr:col>
      <xdr:colOff>0</xdr:colOff>
      <xdr:row>75</xdr:row>
      <xdr:rowOff>0</xdr:rowOff>
    </xdr:to>
    <xdr:pic>
      <xdr:nvPicPr>
        <xdr:cNvPr id="10034910" name="Picture">
          <a:extLst>
            <a:ext uri="{FF2B5EF4-FFF2-40B4-BE49-F238E27FC236}">
              <a16:creationId xmlns:a16="http://schemas.microsoft.com/office/drawing/2014/main" id="{00000000-0008-0000-4000-0000DE1E9900}"/>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2</xdr:col>
      <xdr:colOff>0</xdr:colOff>
      <xdr:row>129</xdr:row>
      <xdr:rowOff>0</xdr:rowOff>
    </xdr:to>
    <xdr:pic>
      <xdr:nvPicPr>
        <xdr:cNvPr id="1896702800" name="Picture">
          <a:extLst>
            <a:ext uri="{FF2B5EF4-FFF2-40B4-BE49-F238E27FC236}">
              <a16:creationId xmlns:a16="http://schemas.microsoft.com/office/drawing/2014/main" id="{00000000-0008-0000-4100-000050630D71}"/>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128</xdr:row>
      <xdr:rowOff>0</xdr:rowOff>
    </xdr:from>
    <xdr:to>
      <xdr:col>4</xdr:col>
      <xdr:colOff>0</xdr:colOff>
      <xdr:row>129</xdr:row>
      <xdr:rowOff>0</xdr:rowOff>
    </xdr:to>
    <xdr:pic>
      <xdr:nvPicPr>
        <xdr:cNvPr id="2093537300" name="Picture">
          <a:extLst>
            <a:ext uri="{FF2B5EF4-FFF2-40B4-BE49-F238E27FC236}">
              <a16:creationId xmlns:a16="http://schemas.microsoft.com/office/drawing/2014/main" id="{00000000-0008-0000-4100-000014D8C87C}"/>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163</xdr:row>
      <xdr:rowOff>0</xdr:rowOff>
    </xdr:from>
    <xdr:to>
      <xdr:col>2</xdr:col>
      <xdr:colOff>0</xdr:colOff>
      <xdr:row>164</xdr:row>
      <xdr:rowOff>0</xdr:rowOff>
    </xdr:to>
    <xdr:pic>
      <xdr:nvPicPr>
        <xdr:cNvPr id="799028101" name="Picture">
          <a:extLst>
            <a:ext uri="{FF2B5EF4-FFF2-40B4-BE49-F238E27FC236}">
              <a16:creationId xmlns:a16="http://schemas.microsoft.com/office/drawing/2014/main" id="{00000000-0008-0000-4200-00008533A02F}"/>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163</xdr:row>
      <xdr:rowOff>0</xdr:rowOff>
    </xdr:from>
    <xdr:to>
      <xdr:col>4</xdr:col>
      <xdr:colOff>0</xdr:colOff>
      <xdr:row>164</xdr:row>
      <xdr:rowOff>0</xdr:rowOff>
    </xdr:to>
    <xdr:pic>
      <xdr:nvPicPr>
        <xdr:cNvPr id="1728554817" name="Picture">
          <a:extLst>
            <a:ext uri="{FF2B5EF4-FFF2-40B4-BE49-F238E27FC236}">
              <a16:creationId xmlns:a16="http://schemas.microsoft.com/office/drawing/2014/main" id="{00000000-0008-0000-4200-000041A70767}"/>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2</xdr:col>
      <xdr:colOff>0</xdr:colOff>
      <xdr:row>40</xdr:row>
      <xdr:rowOff>0</xdr:rowOff>
    </xdr:to>
    <xdr:pic>
      <xdr:nvPicPr>
        <xdr:cNvPr id="2097831698" name="Picture">
          <a:extLst>
            <a:ext uri="{FF2B5EF4-FFF2-40B4-BE49-F238E27FC236}">
              <a16:creationId xmlns:a16="http://schemas.microsoft.com/office/drawing/2014/main" id="{00000000-0008-0000-4300-0000125F0A7D}"/>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39</xdr:row>
      <xdr:rowOff>0</xdr:rowOff>
    </xdr:from>
    <xdr:to>
      <xdr:col>4</xdr:col>
      <xdr:colOff>0</xdr:colOff>
      <xdr:row>40</xdr:row>
      <xdr:rowOff>0</xdr:rowOff>
    </xdr:to>
    <xdr:pic>
      <xdr:nvPicPr>
        <xdr:cNvPr id="1203249375" name="Picture">
          <a:extLst>
            <a:ext uri="{FF2B5EF4-FFF2-40B4-BE49-F238E27FC236}">
              <a16:creationId xmlns:a16="http://schemas.microsoft.com/office/drawing/2014/main" id="{00000000-0008-0000-4300-0000DF20B847}"/>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1764368310" name="Picture">
          <a:extLst>
            <a:ext uri="{FF2B5EF4-FFF2-40B4-BE49-F238E27FC236}">
              <a16:creationId xmlns:a16="http://schemas.microsoft.com/office/drawing/2014/main" id="{00000000-0008-0000-4400-0000B61F2A69}"/>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860717181" name="Picture">
          <a:extLst>
            <a:ext uri="{FF2B5EF4-FFF2-40B4-BE49-F238E27FC236}">
              <a16:creationId xmlns:a16="http://schemas.microsoft.com/office/drawing/2014/main" id="{00000000-0008-0000-4400-00007D804D33}"/>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66</xdr:row>
      <xdr:rowOff>0</xdr:rowOff>
    </xdr:from>
    <xdr:to>
      <xdr:col>2</xdr:col>
      <xdr:colOff>0</xdr:colOff>
      <xdr:row>67</xdr:row>
      <xdr:rowOff>0</xdr:rowOff>
    </xdr:to>
    <xdr:pic>
      <xdr:nvPicPr>
        <xdr:cNvPr id="479247305" name="Picture">
          <a:extLst>
            <a:ext uri="{FF2B5EF4-FFF2-40B4-BE49-F238E27FC236}">
              <a16:creationId xmlns:a16="http://schemas.microsoft.com/office/drawing/2014/main" id="{00000000-0008-0000-4500-0000C9BB901C}"/>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66</xdr:row>
      <xdr:rowOff>0</xdr:rowOff>
    </xdr:from>
    <xdr:to>
      <xdr:col>4</xdr:col>
      <xdr:colOff>0</xdr:colOff>
      <xdr:row>67</xdr:row>
      <xdr:rowOff>0</xdr:rowOff>
    </xdr:to>
    <xdr:pic>
      <xdr:nvPicPr>
        <xdr:cNvPr id="438885980" name="Picture">
          <a:extLst>
            <a:ext uri="{FF2B5EF4-FFF2-40B4-BE49-F238E27FC236}">
              <a16:creationId xmlns:a16="http://schemas.microsoft.com/office/drawing/2014/main" id="{00000000-0008-0000-4500-00005CDE281A}"/>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2</xdr:col>
      <xdr:colOff>0</xdr:colOff>
      <xdr:row>58</xdr:row>
      <xdr:rowOff>0</xdr:rowOff>
    </xdr:to>
    <xdr:pic>
      <xdr:nvPicPr>
        <xdr:cNvPr id="600220928" name="Picture">
          <a:extLst>
            <a:ext uri="{FF2B5EF4-FFF2-40B4-BE49-F238E27FC236}">
              <a16:creationId xmlns:a16="http://schemas.microsoft.com/office/drawing/2014/main" id="{00000000-0008-0000-4600-000000A5C623}"/>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57</xdr:row>
      <xdr:rowOff>0</xdr:rowOff>
    </xdr:from>
    <xdr:to>
      <xdr:col>4</xdr:col>
      <xdr:colOff>0</xdr:colOff>
      <xdr:row>58</xdr:row>
      <xdr:rowOff>0</xdr:rowOff>
    </xdr:to>
    <xdr:pic>
      <xdr:nvPicPr>
        <xdr:cNvPr id="2094499693" name="Picture">
          <a:extLst>
            <a:ext uri="{FF2B5EF4-FFF2-40B4-BE49-F238E27FC236}">
              <a16:creationId xmlns:a16="http://schemas.microsoft.com/office/drawing/2014/main" id="{00000000-0008-0000-4600-00006D87D77C}"/>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1694512589" name="Picture">
          <a:extLst>
            <a:ext uri="{FF2B5EF4-FFF2-40B4-BE49-F238E27FC236}">
              <a16:creationId xmlns:a16="http://schemas.microsoft.com/office/drawing/2014/main" id="{00000000-0008-0000-4700-0000CD350065}"/>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965135631" name="Picture">
          <a:extLst>
            <a:ext uri="{FF2B5EF4-FFF2-40B4-BE49-F238E27FC236}">
              <a16:creationId xmlns:a16="http://schemas.microsoft.com/office/drawing/2014/main" id="{00000000-0008-0000-4700-00000FCD8639}"/>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147</xdr:row>
      <xdr:rowOff>0</xdr:rowOff>
    </xdr:from>
    <xdr:to>
      <xdr:col>2</xdr:col>
      <xdr:colOff>0</xdr:colOff>
      <xdr:row>148</xdr:row>
      <xdr:rowOff>0</xdr:rowOff>
    </xdr:to>
    <xdr:pic>
      <xdr:nvPicPr>
        <xdr:cNvPr id="796823962" name="Picture">
          <a:extLst>
            <a:ext uri="{FF2B5EF4-FFF2-40B4-BE49-F238E27FC236}">
              <a16:creationId xmlns:a16="http://schemas.microsoft.com/office/drawing/2014/main" id="{00000000-0008-0000-4800-00009A917E2F}"/>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147</xdr:row>
      <xdr:rowOff>0</xdr:rowOff>
    </xdr:from>
    <xdr:to>
      <xdr:col>4</xdr:col>
      <xdr:colOff>0</xdr:colOff>
      <xdr:row>148</xdr:row>
      <xdr:rowOff>0</xdr:rowOff>
    </xdr:to>
    <xdr:pic>
      <xdr:nvPicPr>
        <xdr:cNvPr id="1867679735" name="Picture">
          <a:extLst>
            <a:ext uri="{FF2B5EF4-FFF2-40B4-BE49-F238E27FC236}">
              <a16:creationId xmlns:a16="http://schemas.microsoft.com/office/drawing/2014/main" id="{00000000-0008-0000-4800-0000F787526F}"/>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228</xdr:row>
      <xdr:rowOff>0</xdr:rowOff>
    </xdr:from>
    <xdr:to>
      <xdr:col>2</xdr:col>
      <xdr:colOff>0</xdr:colOff>
      <xdr:row>229</xdr:row>
      <xdr:rowOff>0</xdr:rowOff>
    </xdr:to>
    <xdr:pic>
      <xdr:nvPicPr>
        <xdr:cNvPr id="186153357" name="Picture">
          <a:extLst>
            <a:ext uri="{FF2B5EF4-FFF2-40B4-BE49-F238E27FC236}">
              <a16:creationId xmlns:a16="http://schemas.microsoft.com/office/drawing/2014/main" id="{00000000-0008-0000-4900-00008D79180B}"/>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228</xdr:row>
      <xdr:rowOff>0</xdr:rowOff>
    </xdr:from>
    <xdr:to>
      <xdr:col>4</xdr:col>
      <xdr:colOff>0</xdr:colOff>
      <xdr:row>229</xdr:row>
      <xdr:rowOff>0</xdr:rowOff>
    </xdr:to>
    <xdr:pic>
      <xdr:nvPicPr>
        <xdr:cNvPr id="75051860" name="Picture">
          <a:extLst>
            <a:ext uri="{FF2B5EF4-FFF2-40B4-BE49-F238E27FC236}">
              <a16:creationId xmlns:a16="http://schemas.microsoft.com/office/drawing/2014/main" id="{00000000-0008-0000-4900-000054337904}"/>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154</xdr:row>
      <xdr:rowOff>0</xdr:rowOff>
    </xdr:from>
    <xdr:to>
      <xdr:col>2</xdr:col>
      <xdr:colOff>0</xdr:colOff>
      <xdr:row>155</xdr:row>
      <xdr:rowOff>0</xdr:rowOff>
    </xdr:to>
    <xdr:pic>
      <xdr:nvPicPr>
        <xdr:cNvPr id="1607499776" name="Picture">
          <a:extLst>
            <a:ext uri="{FF2B5EF4-FFF2-40B4-BE49-F238E27FC236}">
              <a16:creationId xmlns:a16="http://schemas.microsoft.com/office/drawing/2014/main" id="{00000000-0008-0000-4A00-00000080D05F}"/>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154</xdr:row>
      <xdr:rowOff>0</xdr:rowOff>
    </xdr:from>
    <xdr:to>
      <xdr:col>4</xdr:col>
      <xdr:colOff>0</xdr:colOff>
      <xdr:row>155</xdr:row>
      <xdr:rowOff>0</xdr:rowOff>
    </xdr:to>
    <xdr:pic>
      <xdr:nvPicPr>
        <xdr:cNvPr id="608622898" name="Picture">
          <a:extLst>
            <a:ext uri="{FF2B5EF4-FFF2-40B4-BE49-F238E27FC236}">
              <a16:creationId xmlns:a16="http://schemas.microsoft.com/office/drawing/2014/main" id="{00000000-0008-0000-4A00-000032D94624}"/>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2</xdr:col>
      <xdr:colOff>0</xdr:colOff>
      <xdr:row>192</xdr:row>
      <xdr:rowOff>0</xdr:rowOff>
    </xdr:from>
    <xdr:to>
      <xdr:col>4</xdr:col>
      <xdr:colOff>0</xdr:colOff>
      <xdr:row>193</xdr:row>
      <xdr:rowOff>0</xdr:rowOff>
    </xdr:to>
    <xdr:pic>
      <xdr:nvPicPr>
        <xdr:cNvPr id="569664890" name="Picture">
          <a:extLst>
            <a:ext uri="{FF2B5EF4-FFF2-40B4-BE49-F238E27FC236}">
              <a16:creationId xmlns:a16="http://schemas.microsoft.com/office/drawing/2014/main" id="{00000000-0008-0000-4B00-00007A65F421}"/>
            </a:ext>
          </a:extLst>
        </xdr:cNvPr>
        <xdr:cNvPicPr/>
      </xdr:nvPicPr>
      <xdr:blipFill>
        <a:blip xmlns:r="http://schemas.openxmlformats.org/officeDocument/2006/relationships" r:embed="rId1"/>
        <a:srcRect/>
        <a:stretch>
          <a:fillRect r="38666"/>
        </a:stretch>
      </xdr:blipFill>
      <xdr:spPr>
        <a:xfrm>
          <a:off x="0" y="0"/>
          <a:ext cx="0" cy="0"/>
        </a:xfrm>
        <a:prstGeom prst="rect">
          <a:avLst/>
        </a:prstGeom>
      </xdr:spPr>
    </xdr:pic>
    <xdr:clientData/>
  </xdr:twoCellAnchor>
  <xdr:twoCellAnchor editAs="oneCell">
    <xdr:from>
      <xdr:col>1</xdr:col>
      <xdr:colOff>0</xdr:colOff>
      <xdr:row>192</xdr:row>
      <xdr:rowOff>7620</xdr:rowOff>
    </xdr:from>
    <xdr:to>
      <xdr:col>2</xdr:col>
      <xdr:colOff>0</xdr:colOff>
      <xdr:row>193</xdr:row>
      <xdr:rowOff>7620</xdr:rowOff>
    </xdr:to>
    <xdr:pic>
      <xdr:nvPicPr>
        <xdr:cNvPr id="2" name="Picture">
          <a:extLst>
            <a:ext uri="{FF2B5EF4-FFF2-40B4-BE49-F238E27FC236}">
              <a16:creationId xmlns:a16="http://schemas.microsoft.com/office/drawing/2014/main" id="{87E9C7C6-9016-4F8D-A40B-B5AFF4C53A1C}"/>
            </a:ext>
          </a:extLst>
        </xdr:cNvPr>
        <xdr:cNvPicPr/>
      </xdr:nvPicPr>
      <xdr:blipFill>
        <a:blip xmlns:r="http://schemas.openxmlformats.org/officeDocument/2006/relationships" r:embed="rId2"/>
        <a:srcRect/>
        <a:stretch>
          <a:fillRect r="55662"/>
        </a:stretch>
      </xdr:blipFill>
      <xdr:spPr>
        <a:xfrm>
          <a:off x="228600" y="31402020"/>
          <a:ext cx="4739640" cy="171450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2063544772" name="Picture">
          <a:extLst>
            <a:ext uri="{FF2B5EF4-FFF2-40B4-BE49-F238E27FC236}">
              <a16:creationId xmlns:a16="http://schemas.microsoft.com/office/drawing/2014/main" id="{00000000-0008-0000-4C00-0000C431FF7A}"/>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1759701216" name="Picture">
          <a:extLst>
            <a:ext uri="{FF2B5EF4-FFF2-40B4-BE49-F238E27FC236}">
              <a16:creationId xmlns:a16="http://schemas.microsoft.com/office/drawing/2014/main" id="{00000000-0008-0000-4C00-0000E0E8E268}"/>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2</xdr:col>
      <xdr:colOff>0</xdr:colOff>
      <xdr:row>38</xdr:row>
      <xdr:rowOff>0</xdr:rowOff>
    </xdr:to>
    <xdr:pic>
      <xdr:nvPicPr>
        <xdr:cNvPr id="1413826274" name="Picture">
          <a:extLst>
            <a:ext uri="{FF2B5EF4-FFF2-40B4-BE49-F238E27FC236}">
              <a16:creationId xmlns:a16="http://schemas.microsoft.com/office/drawing/2014/main" id="{00000000-0008-0000-4D00-0000E2464554}"/>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37</xdr:row>
      <xdr:rowOff>0</xdr:rowOff>
    </xdr:from>
    <xdr:to>
      <xdr:col>4</xdr:col>
      <xdr:colOff>0</xdr:colOff>
      <xdr:row>38</xdr:row>
      <xdr:rowOff>0</xdr:rowOff>
    </xdr:to>
    <xdr:pic>
      <xdr:nvPicPr>
        <xdr:cNvPr id="1444423333" name="Picture">
          <a:extLst>
            <a:ext uri="{FF2B5EF4-FFF2-40B4-BE49-F238E27FC236}">
              <a16:creationId xmlns:a16="http://schemas.microsoft.com/office/drawing/2014/main" id="{00000000-0008-0000-4D00-0000A5261856}"/>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111</xdr:row>
      <xdr:rowOff>0</xdr:rowOff>
    </xdr:from>
    <xdr:to>
      <xdr:col>2</xdr:col>
      <xdr:colOff>0</xdr:colOff>
      <xdr:row>112</xdr:row>
      <xdr:rowOff>0</xdr:rowOff>
    </xdr:to>
    <xdr:pic>
      <xdr:nvPicPr>
        <xdr:cNvPr id="1433033907" name="Picture">
          <a:extLst>
            <a:ext uri="{FF2B5EF4-FFF2-40B4-BE49-F238E27FC236}">
              <a16:creationId xmlns:a16="http://schemas.microsoft.com/office/drawing/2014/main" id="{00000000-0008-0000-4E00-0000B35C6A55}"/>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111</xdr:row>
      <xdr:rowOff>0</xdr:rowOff>
    </xdr:from>
    <xdr:to>
      <xdr:col>4</xdr:col>
      <xdr:colOff>0</xdr:colOff>
      <xdr:row>112</xdr:row>
      <xdr:rowOff>0</xdr:rowOff>
    </xdr:to>
    <xdr:pic>
      <xdr:nvPicPr>
        <xdr:cNvPr id="716180246" name="Picture">
          <a:extLst>
            <a:ext uri="{FF2B5EF4-FFF2-40B4-BE49-F238E27FC236}">
              <a16:creationId xmlns:a16="http://schemas.microsoft.com/office/drawing/2014/main" id="{00000000-0008-0000-4E00-0000160BB02A}"/>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130</xdr:row>
      <xdr:rowOff>0</xdr:rowOff>
    </xdr:from>
    <xdr:to>
      <xdr:col>2</xdr:col>
      <xdr:colOff>0</xdr:colOff>
      <xdr:row>131</xdr:row>
      <xdr:rowOff>0</xdr:rowOff>
    </xdr:to>
    <xdr:pic>
      <xdr:nvPicPr>
        <xdr:cNvPr id="1421622004" name="Picture">
          <a:extLst>
            <a:ext uri="{FF2B5EF4-FFF2-40B4-BE49-F238E27FC236}">
              <a16:creationId xmlns:a16="http://schemas.microsoft.com/office/drawing/2014/main" id="{00000000-0008-0000-4F00-0000F43ABC54}"/>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130</xdr:row>
      <xdr:rowOff>0</xdr:rowOff>
    </xdr:from>
    <xdr:to>
      <xdr:col>4</xdr:col>
      <xdr:colOff>0</xdr:colOff>
      <xdr:row>131</xdr:row>
      <xdr:rowOff>0</xdr:rowOff>
    </xdr:to>
    <xdr:pic>
      <xdr:nvPicPr>
        <xdr:cNvPr id="1132856264" name="Picture">
          <a:extLst>
            <a:ext uri="{FF2B5EF4-FFF2-40B4-BE49-F238E27FC236}">
              <a16:creationId xmlns:a16="http://schemas.microsoft.com/office/drawing/2014/main" id="{00000000-0008-0000-4F00-0000C8038643}"/>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104</xdr:row>
      <xdr:rowOff>0</xdr:rowOff>
    </xdr:from>
    <xdr:to>
      <xdr:col>2</xdr:col>
      <xdr:colOff>0</xdr:colOff>
      <xdr:row>105</xdr:row>
      <xdr:rowOff>0</xdr:rowOff>
    </xdr:to>
    <xdr:pic>
      <xdr:nvPicPr>
        <xdr:cNvPr id="1150177487" name="Picture">
          <a:extLst>
            <a:ext uri="{FF2B5EF4-FFF2-40B4-BE49-F238E27FC236}">
              <a16:creationId xmlns:a16="http://schemas.microsoft.com/office/drawing/2014/main" id="{00000000-0008-0000-5000-0000CF508E44}"/>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104</xdr:row>
      <xdr:rowOff>0</xdr:rowOff>
    </xdr:from>
    <xdr:to>
      <xdr:col>4</xdr:col>
      <xdr:colOff>0</xdr:colOff>
      <xdr:row>105</xdr:row>
      <xdr:rowOff>0</xdr:rowOff>
    </xdr:to>
    <xdr:pic>
      <xdr:nvPicPr>
        <xdr:cNvPr id="1850477555" name="Picture">
          <a:extLst>
            <a:ext uri="{FF2B5EF4-FFF2-40B4-BE49-F238E27FC236}">
              <a16:creationId xmlns:a16="http://schemas.microsoft.com/office/drawing/2014/main" id="{00000000-0008-0000-5000-0000F30B4C6E}"/>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0</xdr:colOff>
      <xdr:row>78</xdr:row>
      <xdr:rowOff>0</xdr:rowOff>
    </xdr:to>
    <xdr:pic>
      <xdr:nvPicPr>
        <xdr:cNvPr id="1527969620" name="Picture">
          <a:extLst>
            <a:ext uri="{FF2B5EF4-FFF2-40B4-BE49-F238E27FC236}">
              <a16:creationId xmlns:a16="http://schemas.microsoft.com/office/drawing/2014/main" id="{00000000-0008-0000-5100-000054F7125B}"/>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77</xdr:row>
      <xdr:rowOff>0</xdr:rowOff>
    </xdr:from>
    <xdr:to>
      <xdr:col>4</xdr:col>
      <xdr:colOff>0</xdr:colOff>
      <xdr:row>78</xdr:row>
      <xdr:rowOff>0</xdr:rowOff>
    </xdr:to>
    <xdr:pic>
      <xdr:nvPicPr>
        <xdr:cNvPr id="679028669" name="Picture">
          <a:extLst>
            <a:ext uri="{FF2B5EF4-FFF2-40B4-BE49-F238E27FC236}">
              <a16:creationId xmlns:a16="http://schemas.microsoft.com/office/drawing/2014/main" id="{00000000-0008-0000-5100-0000BD277928}"/>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heetPr>
  <dimension ref="A1:C82"/>
  <sheetViews>
    <sheetView tabSelected="1" workbookViewId="0"/>
  </sheetViews>
  <sheetFormatPr defaultRowHeight="15"/>
  <cols>
    <col min="1" max="1" width="7" customWidth="1"/>
    <col min="2" max="2" width="16.7109375" customWidth="1"/>
    <col min="3" max="3" width="41.7109375" customWidth="1"/>
  </cols>
  <sheetData>
    <row r="1" spans="1:3" ht="13.15" customHeight="1">
      <c r="A1" s="1" t="s">
        <v>0</v>
      </c>
      <c r="B1" s="1" t="s">
        <v>1</v>
      </c>
      <c r="C1" s="1" t="s">
        <v>2</v>
      </c>
    </row>
    <row r="2" spans="1:3" ht="13.15" customHeight="1">
      <c r="A2" s="2">
        <v>1</v>
      </c>
      <c r="B2" s="2" t="s">
        <v>3</v>
      </c>
      <c r="C2" s="2" t="s">
        <v>4</v>
      </c>
    </row>
    <row r="3" spans="1:3" ht="13.15" customHeight="1">
      <c r="A3" s="2">
        <v>2</v>
      </c>
      <c r="B3" s="2" t="s">
        <v>5</v>
      </c>
      <c r="C3" s="2" t="s">
        <v>6</v>
      </c>
    </row>
    <row r="4" spans="1:3" ht="13.15" customHeight="1">
      <c r="A4" s="2">
        <v>3</v>
      </c>
      <c r="B4" s="2" t="s">
        <v>7</v>
      </c>
      <c r="C4" s="2" t="s">
        <v>8</v>
      </c>
    </row>
    <row r="5" spans="1:3" ht="13.15" customHeight="1">
      <c r="A5" s="2">
        <v>4</v>
      </c>
      <c r="B5" s="2" t="s">
        <v>9</v>
      </c>
      <c r="C5" s="2" t="s">
        <v>10</v>
      </c>
    </row>
    <row r="6" spans="1:3" ht="13.15" customHeight="1">
      <c r="A6" s="2">
        <v>5</v>
      </c>
      <c r="B6" s="2" t="s">
        <v>11</v>
      </c>
      <c r="C6" s="2" t="s">
        <v>12</v>
      </c>
    </row>
    <row r="7" spans="1:3" ht="13.15" customHeight="1">
      <c r="A7" s="2">
        <v>6</v>
      </c>
      <c r="B7" s="2" t="s">
        <v>13</v>
      </c>
      <c r="C7" s="2" t="s">
        <v>14</v>
      </c>
    </row>
    <row r="8" spans="1:3" ht="13.15" customHeight="1">
      <c r="A8" s="2">
        <v>7</v>
      </c>
      <c r="B8" s="2" t="s">
        <v>15</v>
      </c>
      <c r="C8" s="2" t="s">
        <v>16</v>
      </c>
    </row>
    <row r="9" spans="1:3" ht="13.15" customHeight="1">
      <c r="A9" s="2">
        <v>8</v>
      </c>
      <c r="B9" s="2" t="s">
        <v>18</v>
      </c>
      <c r="C9" s="2" t="s">
        <v>19</v>
      </c>
    </row>
    <row r="10" spans="1:3" ht="13.15" customHeight="1">
      <c r="A10" s="2">
        <v>9</v>
      </c>
      <c r="B10" s="2" t="s">
        <v>20</v>
      </c>
      <c r="C10" s="2" t="s">
        <v>21</v>
      </c>
    </row>
    <row r="11" spans="1:3" ht="13.15" customHeight="1">
      <c r="A11" s="2">
        <v>10</v>
      </c>
      <c r="B11" s="2" t="s">
        <v>22</v>
      </c>
      <c r="C11" s="2" t="s">
        <v>23</v>
      </c>
    </row>
    <row r="12" spans="1:3" ht="13.15" customHeight="1">
      <c r="A12" s="2">
        <v>11</v>
      </c>
      <c r="B12" s="2" t="s">
        <v>24</v>
      </c>
      <c r="C12" s="2" t="s">
        <v>25</v>
      </c>
    </row>
    <row r="13" spans="1:3" ht="13.15" customHeight="1">
      <c r="A13" s="2">
        <v>12</v>
      </c>
      <c r="B13" s="2" t="s">
        <v>26</v>
      </c>
      <c r="C13" s="2" t="s">
        <v>27</v>
      </c>
    </row>
    <row r="14" spans="1:3" ht="13.15" customHeight="1">
      <c r="A14" s="2">
        <v>13</v>
      </c>
      <c r="B14" s="2" t="s">
        <v>28</v>
      </c>
      <c r="C14" s="2" t="s">
        <v>29</v>
      </c>
    </row>
    <row r="15" spans="1:3" ht="13.15" customHeight="1">
      <c r="A15" s="2">
        <v>14</v>
      </c>
      <c r="B15" s="2" t="s">
        <v>30</v>
      </c>
      <c r="C15" s="2" t="s">
        <v>31</v>
      </c>
    </row>
    <row r="16" spans="1:3" ht="13.15" customHeight="1">
      <c r="A16" s="2">
        <v>15</v>
      </c>
      <c r="B16" s="2" t="s">
        <v>32</v>
      </c>
      <c r="C16" s="2" t="s">
        <v>33</v>
      </c>
    </row>
    <row r="17" spans="1:3" ht="13.15" customHeight="1">
      <c r="A17" s="2">
        <v>16</v>
      </c>
      <c r="B17" s="2" t="s">
        <v>34</v>
      </c>
      <c r="C17" s="2" t="s">
        <v>35</v>
      </c>
    </row>
    <row r="18" spans="1:3" ht="13.15" customHeight="1">
      <c r="A18" s="2">
        <v>17</v>
      </c>
      <c r="B18" s="2" t="s">
        <v>36</v>
      </c>
      <c r="C18" s="2" t="s">
        <v>37</v>
      </c>
    </row>
    <row r="19" spans="1:3" ht="13.15" customHeight="1">
      <c r="A19" s="2">
        <v>18</v>
      </c>
      <c r="B19" s="2" t="s">
        <v>38</v>
      </c>
      <c r="C19" s="2" t="s">
        <v>39</v>
      </c>
    </row>
    <row r="20" spans="1:3" ht="13.15" customHeight="1">
      <c r="A20" s="2">
        <v>19</v>
      </c>
      <c r="B20" s="2" t="s">
        <v>40</v>
      </c>
      <c r="C20" s="2" t="s">
        <v>41</v>
      </c>
    </row>
    <row r="21" spans="1:3" ht="13.15" customHeight="1">
      <c r="A21" s="2">
        <v>20</v>
      </c>
      <c r="B21" s="2" t="s">
        <v>42</v>
      </c>
      <c r="C21" s="2" t="s">
        <v>43</v>
      </c>
    </row>
    <row r="22" spans="1:3" ht="13.15" customHeight="1">
      <c r="A22" s="2">
        <v>21</v>
      </c>
      <c r="B22" s="2" t="s">
        <v>44</v>
      </c>
      <c r="C22" s="2" t="s">
        <v>45</v>
      </c>
    </row>
    <row r="23" spans="1:3" ht="13.15" customHeight="1">
      <c r="A23" s="2">
        <v>22</v>
      </c>
      <c r="B23" s="2" t="s">
        <v>46</v>
      </c>
      <c r="C23" s="2" t="s">
        <v>47</v>
      </c>
    </row>
    <row r="24" spans="1:3" ht="13.15" customHeight="1">
      <c r="A24" s="2">
        <v>23</v>
      </c>
      <c r="B24" s="2" t="s">
        <v>48</v>
      </c>
      <c r="C24" s="2" t="s">
        <v>49</v>
      </c>
    </row>
    <row r="25" spans="1:3" ht="13.15" customHeight="1">
      <c r="A25" s="2">
        <v>24</v>
      </c>
      <c r="B25" s="2" t="s">
        <v>50</v>
      </c>
      <c r="C25" s="2" t="s">
        <v>51</v>
      </c>
    </row>
    <row r="26" spans="1:3" ht="13.15" customHeight="1">
      <c r="A26" s="2">
        <v>25</v>
      </c>
      <c r="B26" s="2" t="s">
        <v>52</v>
      </c>
      <c r="C26" s="2" t="s">
        <v>53</v>
      </c>
    </row>
    <row r="27" spans="1:3" ht="13.15" customHeight="1">
      <c r="A27" s="2">
        <v>26</v>
      </c>
      <c r="B27" s="2" t="s">
        <v>54</v>
      </c>
      <c r="C27" s="2" t="s">
        <v>55</v>
      </c>
    </row>
    <row r="28" spans="1:3" ht="13.15" customHeight="1">
      <c r="A28" s="2">
        <v>27</v>
      </c>
      <c r="B28" s="2" t="s">
        <v>56</v>
      </c>
      <c r="C28" s="2" t="s">
        <v>57</v>
      </c>
    </row>
    <row r="29" spans="1:3" ht="13.15" customHeight="1">
      <c r="A29" s="2">
        <v>28</v>
      </c>
      <c r="B29" s="2" t="s">
        <v>58</v>
      </c>
      <c r="C29" s="2" t="s">
        <v>59</v>
      </c>
    </row>
    <row r="30" spans="1:3" ht="13.15" customHeight="1">
      <c r="A30" s="2">
        <v>29</v>
      </c>
      <c r="B30" s="2" t="s">
        <v>60</v>
      </c>
      <c r="C30" s="2" t="s">
        <v>61</v>
      </c>
    </row>
    <row r="31" spans="1:3" ht="13.15" customHeight="1">
      <c r="A31" s="2">
        <v>30</v>
      </c>
      <c r="B31" s="2" t="s">
        <v>62</v>
      </c>
      <c r="C31" s="2" t="s">
        <v>63</v>
      </c>
    </row>
    <row r="32" spans="1:3" ht="13.15" customHeight="1">
      <c r="A32" s="2">
        <v>31</v>
      </c>
      <c r="B32" s="2" t="s">
        <v>64</v>
      </c>
      <c r="C32" s="2" t="s">
        <v>65</v>
      </c>
    </row>
    <row r="33" spans="1:3" ht="13.15" customHeight="1">
      <c r="A33" s="2">
        <v>32</v>
      </c>
      <c r="B33" s="2" t="s">
        <v>66</v>
      </c>
      <c r="C33" s="2" t="s">
        <v>67</v>
      </c>
    </row>
    <row r="34" spans="1:3" ht="13.15" customHeight="1">
      <c r="A34" s="2">
        <v>33</v>
      </c>
      <c r="B34" s="2" t="s">
        <v>68</v>
      </c>
      <c r="C34" s="2" t="s">
        <v>69</v>
      </c>
    </row>
    <row r="35" spans="1:3" ht="13.15" customHeight="1">
      <c r="A35" s="2">
        <v>34</v>
      </c>
      <c r="B35" s="2" t="s">
        <v>70</v>
      </c>
      <c r="C35" s="2" t="s">
        <v>71</v>
      </c>
    </row>
    <row r="36" spans="1:3" ht="13.15" customHeight="1">
      <c r="A36" s="2">
        <v>35</v>
      </c>
      <c r="B36" s="2" t="s">
        <v>72</v>
      </c>
      <c r="C36" s="2" t="s">
        <v>73</v>
      </c>
    </row>
    <row r="37" spans="1:3" ht="13.15" customHeight="1">
      <c r="A37" s="2">
        <v>36</v>
      </c>
      <c r="B37" s="2" t="s">
        <v>74</v>
      </c>
      <c r="C37" s="2" t="s">
        <v>75</v>
      </c>
    </row>
    <row r="38" spans="1:3" ht="13.15" customHeight="1">
      <c r="A38" s="2">
        <v>37</v>
      </c>
      <c r="B38" s="2" t="s">
        <v>76</v>
      </c>
      <c r="C38" s="2" t="s">
        <v>77</v>
      </c>
    </row>
    <row r="39" spans="1:3" ht="13.15" customHeight="1">
      <c r="A39" s="2">
        <v>38</v>
      </c>
      <c r="B39" s="2" t="s">
        <v>78</v>
      </c>
      <c r="C39" s="2" t="s">
        <v>79</v>
      </c>
    </row>
    <row r="40" spans="1:3" ht="13.15" customHeight="1">
      <c r="A40" s="2">
        <v>39</v>
      </c>
      <c r="B40" s="2" t="s">
        <v>80</v>
      </c>
      <c r="C40" s="2" t="s">
        <v>81</v>
      </c>
    </row>
    <row r="41" spans="1:3" ht="13.15" customHeight="1">
      <c r="A41" s="2">
        <v>40</v>
      </c>
      <c r="B41" s="2" t="s">
        <v>82</v>
      </c>
      <c r="C41" s="2" t="s">
        <v>83</v>
      </c>
    </row>
    <row r="42" spans="1:3" ht="13.15" customHeight="1">
      <c r="A42" s="2">
        <v>41</v>
      </c>
      <c r="B42" s="2" t="s">
        <v>84</v>
      </c>
      <c r="C42" s="2" t="s">
        <v>85</v>
      </c>
    </row>
    <row r="43" spans="1:3" ht="13.15" customHeight="1">
      <c r="A43" s="2">
        <v>42</v>
      </c>
      <c r="B43" s="2" t="s">
        <v>86</v>
      </c>
      <c r="C43" s="2" t="s">
        <v>87</v>
      </c>
    </row>
    <row r="44" spans="1:3" ht="13.15" customHeight="1">
      <c r="A44" s="2">
        <v>43</v>
      </c>
      <c r="B44" s="2" t="s">
        <v>88</v>
      </c>
      <c r="C44" s="2" t="s">
        <v>89</v>
      </c>
    </row>
    <row r="45" spans="1:3" ht="13.15" customHeight="1">
      <c r="A45" s="2">
        <v>44</v>
      </c>
      <c r="B45" s="2" t="s">
        <v>90</v>
      </c>
      <c r="C45" s="2" t="s">
        <v>91</v>
      </c>
    </row>
    <row r="46" spans="1:3" ht="13.15" customHeight="1">
      <c r="A46" s="2">
        <v>45</v>
      </c>
      <c r="B46" s="2" t="s">
        <v>92</v>
      </c>
      <c r="C46" s="2" t="s">
        <v>93</v>
      </c>
    </row>
    <row r="47" spans="1:3" ht="13.15" customHeight="1">
      <c r="A47" s="2">
        <v>46</v>
      </c>
      <c r="B47" s="2" t="s">
        <v>94</v>
      </c>
      <c r="C47" s="2" t="s">
        <v>95</v>
      </c>
    </row>
    <row r="48" spans="1:3" ht="13.15" customHeight="1">
      <c r="A48" s="2">
        <v>47</v>
      </c>
      <c r="B48" s="2" t="s">
        <v>96</v>
      </c>
      <c r="C48" s="2" t="s">
        <v>97</v>
      </c>
    </row>
    <row r="49" spans="1:3" ht="13.15" customHeight="1">
      <c r="A49" s="2">
        <v>48</v>
      </c>
      <c r="B49" s="2" t="s">
        <v>98</v>
      </c>
      <c r="C49" s="2" t="s">
        <v>99</v>
      </c>
    </row>
    <row r="50" spans="1:3" ht="13.15" customHeight="1">
      <c r="A50" s="2">
        <v>49</v>
      </c>
      <c r="B50" s="2" t="s">
        <v>100</v>
      </c>
      <c r="C50" s="2" t="s">
        <v>101</v>
      </c>
    </row>
    <row r="51" spans="1:3" ht="13.15" customHeight="1">
      <c r="A51" s="2">
        <v>50</v>
      </c>
      <c r="B51" s="2" t="s">
        <v>102</v>
      </c>
      <c r="C51" s="2" t="s">
        <v>103</v>
      </c>
    </row>
    <row r="52" spans="1:3" ht="13.15" customHeight="1">
      <c r="A52" s="2">
        <v>51</v>
      </c>
      <c r="B52" s="2" t="s">
        <v>104</v>
      </c>
      <c r="C52" s="2" t="s">
        <v>105</v>
      </c>
    </row>
    <row r="53" spans="1:3" ht="13.15" customHeight="1">
      <c r="A53" s="2">
        <v>52</v>
      </c>
      <c r="B53" s="2" t="s">
        <v>106</v>
      </c>
      <c r="C53" s="2" t="s">
        <v>107</v>
      </c>
    </row>
    <row r="54" spans="1:3" ht="13.15" customHeight="1">
      <c r="A54" s="2">
        <v>53</v>
      </c>
      <c r="B54" s="2" t="s">
        <v>108</v>
      </c>
      <c r="C54" s="2" t="s">
        <v>109</v>
      </c>
    </row>
    <row r="55" spans="1:3" ht="13.15" customHeight="1">
      <c r="A55" s="2">
        <v>54</v>
      </c>
      <c r="B55" s="2" t="s">
        <v>110</v>
      </c>
      <c r="C55" s="2" t="s">
        <v>111</v>
      </c>
    </row>
    <row r="56" spans="1:3" ht="13.15" customHeight="1">
      <c r="A56" s="2">
        <v>55</v>
      </c>
      <c r="B56" s="2" t="s">
        <v>112</v>
      </c>
      <c r="C56" s="2" t="s">
        <v>113</v>
      </c>
    </row>
    <row r="57" spans="1:3" ht="13.15" customHeight="1">
      <c r="A57" s="2">
        <v>56</v>
      </c>
      <c r="B57" s="2" t="s">
        <v>114</v>
      </c>
      <c r="C57" s="2" t="s">
        <v>115</v>
      </c>
    </row>
    <row r="58" spans="1:3" ht="13.15" customHeight="1">
      <c r="A58" s="2">
        <v>57</v>
      </c>
      <c r="B58" s="2" t="s">
        <v>116</v>
      </c>
      <c r="C58" s="2" t="s">
        <v>117</v>
      </c>
    </row>
    <row r="59" spans="1:3" ht="13.15" customHeight="1">
      <c r="A59" s="2">
        <v>58</v>
      </c>
      <c r="B59" s="2" t="s">
        <v>118</v>
      </c>
      <c r="C59" s="2" t="s">
        <v>119</v>
      </c>
    </row>
    <row r="60" spans="1:3" ht="13.15" customHeight="1">
      <c r="A60" s="2">
        <v>59</v>
      </c>
      <c r="B60" s="2" t="s">
        <v>120</v>
      </c>
      <c r="C60" s="2" t="s">
        <v>121</v>
      </c>
    </row>
    <row r="61" spans="1:3" ht="13.15" customHeight="1">
      <c r="A61" s="2">
        <v>60</v>
      </c>
      <c r="B61" s="2" t="s">
        <v>122</v>
      </c>
      <c r="C61" s="2" t="s">
        <v>123</v>
      </c>
    </row>
    <row r="62" spans="1:3" ht="13.15" customHeight="1">
      <c r="A62" s="2">
        <v>61</v>
      </c>
      <c r="B62" s="2" t="s">
        <v>124</v>
      </c>
      <c r="C62" s="2" t="s">
        <v>125</v>
      </c>
    </row>
    <row r="63" spans="1:3" ht="13.15" customHeight="1">
      <c r="A63" s="2">
        <v>62</v>
      </c>
      <c r="B63" s="2" t="s">
        <v>126</v>
      </c>
      <c r="C63" s="2" t="s">
        <v>127</v>
      </c>
    </row>
    <row r="64" spans="1:3" ht="13.15" customHeight="1">
      <c r="A64" s="2">
        <v>63</v>
      </c>
      <c r="B64" s="2" t="s">
        <v>128</v>
      </c>
      <c r="C64" s="2" t="s">
        <v>129</v>
      </c>
    </row>
    <row r="65" spans="1:3" ht="13.15" customHeight="1">
      <c r="A65" s="2">
        <v>64</v>
      </c>
      <c r="B65" s="2" t="s">
        <v>130</v>
      </c>
      <c r="C65" s="2" t="s">
        <v>131</v>
      </c>
    </row>
    <row r="66" spans="1:3" ht="13.15" customHeight="1">
      <c r="A66" s="2">
        <v>65</v>
      </c>
      <c r="B66" s="2" t="s">
        <v>132</v>
      </c>
      <c r="C66" s="2" t="s">
        <v>133</v>
      </c>
    </row>
    <row r="67" spans="1:3" ht="13.15" customHeight="1">
      <c r="A67" s="2">
        <v>66</v>
      </c>
      <c r="B67" s="2" t="s">
        <v>134</v>
      </c>
      <c r="C67" s="2" t="s">
        <v>135</v>
      </c>
    </row>
    <row r="68" spans="1:3" ht="13.15" customHeight="1">
      <c r="A68" s="2">
        <v>67</v>
      </c>
      <c r="B68" s="2" t="s">
        <v>136</v>
      </c>
      <c r="C68" s="2" t="s">
        <v>137</v>
      </c>
    </row>
    <row r="69" spans="1:3" ht="13.15" customHeight="1">
      <c r="A69" s="2">
        <v>68</v>
      </c>
      <c r="B69" s="2" t="s">
        <v>138</v>
      </c>
      <c r="C69" s="2" t="s">
        <v>139</v>
      </c>
    </row>
    <row r="70" spans="1:3" ht="13.15" customHeight="1">
      <c r="A70" s="2">
        <v>69</v>
      </c>
      <c r="B70" s="2" t="s">
        <v>140</v>
      </c>
      <c r="C70" s="2" t="s">
        <v>141</v>
      </c>
    </row>
    <row r="71" spans="1:3" ht="13.15" customHeight="1">
      <c r="A71" s="2">
        <v>70</v>
      </c>
      <c r="B71" s="2" t="s">
        <v>142</v>
      </c>
      <c r="C71" s="2" t="s">
        <v>143</v>
      </c>
    </row>
    <row r="72" spans="1:3" ht="13.15" customHeight="1">
      <c r="A72" s="2">
        <v>71</v>
      </c>
      <c r="B72" s="2" t="s">
        <v>144</v>
      </c>
      <c r="C72" s="2" t="s">
        <v>145</v>
      </c>
    </row>
    <row r="73" spans="1:3" ht="13.15" customHeight="1">
      <c r="A73" s="2">
        <v>72</v>
      </c>
      <c r="B73" s="2" t="s">
        <v>146</v>
      </c>
      <c r="C73" s="2" t="s">
        <v>147</v>
      </c>
    </row>
    <row r="74" spans="1:3" ht="13.15" customHeight="1">
      <c r="A74" s="2">
        <v>73</v>
      </c>
      <c r="B74" s="2" t="s">
        <v>148</v>
      </c>
      <c r="C74" s="2" t="s">
        <v>149</v>
      </c>
    </row>
    <row r="75" spans="1:3" ht="13.15" customHeight="1">
      <c r="A75" s="2">
        <v>74</v>
      </c>
      <c r="B75" s="2" t="s">
        <v>150</v>
      </c>
      <c r="C75" s="2" t="s">
        <v>151</v>
      </c>
    </row>
    <row r="76" spans="1:3" ht="13.15" customHeight="1">
      <c r="A76" s="2">
        <v>75</v>
      </c>
      <c r="B76" s="2" t="s">
        <v>152</v>
      </c>
      <c r="C76" s="2" t="s">
        <v>153</v>
      </c>
    </row>
    <row r="77" spans="1:3" ht="13.15" customHeight="1">
      <c r="A77" s="2">
        <v>76</v>
      </c>
      <c r="B77" s="2" t="s">
        <v>154</v>
      </c>
      <c r="C77" s="2" t="s">
        <v>155</v>
      </c>
    </row>
    <row r="78" spans="1:3" ht="13.15" customHeight="1">
      <c r="A78" s="2">
        <v>77</v>
      </c>
      <c r="B78" s="2" t="s">
        <v>156</v>
      </c>
      <c r="C78" s="2" t="s">
        <v>157</v>
      </c>
    </row>
    <row r="79" spans="1:3" ht="13.15" customHeight="1">
      <c r="A79" s="2">
        <v>78</v>
      </c>
      <c r="B79" s="2" t="s">
        <v>158</v>
      </c>
      <c r="C79" s="2" t="s">
        <v>159</v>
      </c>
    </row>
    <row r="80" spans="1:3" ht="13.15" customHeight="1">
      <c r="A80" s="2">
        <v>79</v>
      </c>
      <c r="B80" s="2" t="s">
        <v>160</v>
      </c>
      <c r="C80" s="2" t="s">
        <v>161</v>
      </c>
    </row>
    <row r="81" spans="1:3" ht="13.15" customHeight="1">
      <c r="A81" s="2">
        <v>80</v>
      </c>
      <c r="B81" s="2" t="s">
        <v>162</v>
      </c>
      <c r="C81" s="2" t="s">
        <v>163</v>
      </c>
    </row>
    <row r="82" spans="1:3" ht="13.15" customHeight="1">
      <c r="A82" s="2">
        <v>81</v>
      </c>
      <c r="B82" s="2" t="s">
        <v>164</v>
      </c>
      <c r="C82" s="2" t="s">
        <v>165</v>
      </c>
    </row>
  </sheetData>
  <hyperlinks>
    <hyperlink ref="B2" location="JR_PAGE_ANCHOR_0_2" display="AXIS112" xr:uid="{00000000-0004-0000-0000-000000000000}"/>
    <hyperlink ref="B3" location="JR_PAGE_ANCHOR_0_3" display="AXIS113" xr:uid="{00000000-0004-0000-0000-000001000000}"/>
    <hyperlink ref="B4" location="JR_PAGE_ANCHOR_0_4" display="AXIS500" xr:uid="{00000000-0004-0000-0000-000002000000}"/>
    <hyperlink ref="B5" location="JR_PAGE_ANCHOR_0_5" display="AXISASD" xr:uid="{00000000-0004-0000-0000-000003000000}"/>
    <hyperlink ref="B6" location="JR_PAGE_ANCHOR_0_6" display="AXISBCF" xr:uid="{00000000-0004-0000-0000-000004000000}"/>
    <hyperlink ref="B7" location="JR_PAGE_ANCHOR_0_7" display="AXISBDF" xr:uid="{00000000-0004-0000-0000-000005000000}"/>
    <hyperlink ref="B8" location="JR_PAGE_ANCHOR_0_8" display="AXISBETF" xr:uid="{00000000-0004-0000-0000-000006000000}"/>
    <hyperlink ref="B9" location="JR_PAGE_ANCHOR_0_9" display="AXISBTF" xr:uid="{00000000-0004-0000-0000-000007000000}"/>
    <hyperlink ref="B10" location="JR_PAGE_ANCHOR_0_10" display="AXISCBS" xr:uid="{00000000-0004-0000-0000-000008000000}"/>
    <hyperlink ref="B11" location="JR_PAGE_ANCHOR_0_11" display="AXISCDL" xr:uid="{00000000-0004-0000-0000-000009000000}"/>
    <hyperlink ref="B12" location="JR_PAGE_ANCHOR_0_12" display="AXISCETF" xr:uid="{00000000-0004-0000-0000-00000A000000}"/>
    <hyperlink ref="B13" location="JR_PAGE_ANCHOR_0_13" display="AXISCFS" xr:uid="{00000000-0004-0000-0000-00000B000000}"/>
    <hyperlink ref="B14" location="JR_PAGE_ANCHOR_0_14" display="AXISCGF" xr:uid="{00000000-0004-0000-0000-00000C000000}"/>
    <hyperlink ref="B15" location="JR_PAGE_ANCHOR_0_15" display="AXISCIB" xr:uid="{00000000-0004-0000-0000-00000D000000}"/>
    <hyperlink ref="B16" location="JR_PAGE_ANCHOR_0_16" display="AXISCIG" xr:uid="{00000000-0004-0000-0000-00000E000000}"/>
    <hyperlink ref="B17" location="JR_PAGE_ANCHOR_0_17" display="AXISCOF" xr:uid="{00000000-0004-0000-0000-00000F000000}"/>
    <hyperlink ref="B18" location="JR_PAGE_ANCHOR_0_18" display="AXISCON" xr:uid="{00000000-0004-0000-0000-000010000000}"/>
    <hyperlink ref="B19" location="JR_PAGE_ANCHOR_0_19" display="AXISCPSE" xr:uid="{00000000-0004-0000-0000-000011000000}"/>
    <hyperlink ref="B20" location="JR_PAGE_ANCHOR_0_20" display="AXISCSDL" xr:uid="{00000000-0004-0000-0000-000012000000}"/>
    <hyperlink ref="B21" location="JR_PAGE_ANCHOR_0_21" display="AXISDBF" xr:uid="{00000000-0004-0000-0000-000013000000}"/>
    <hyperlink ref="B22" location="JR_PAGE_ANCHOR_0_22" display="AXISDEF" xr:uid="{00000000-0004-0000-0000-000014000000}"/>
    <hyperlink ref="B23" location="JR_PAGE_ANCHOR_0_23" display="AXISEAF" xr:uid="{00000000-0004-0000-0000-000015000000}"/>
    <hyperlink ref="B24" location="JR_PAGE_ANCHOR_0_24" display="AXISEFOF" xr:uid="{00000000-0004-0000-0000-000016000000}"/>
    <hyperlink ref="B25" location="JR_PAGE_ANCHOR_0_25" display="AXISEHF" xr:uid="{00000000-0004-0000-0000-000017000000}"/>
    <hyperlink ref="B26" location="JR_PAGE_ANCHOR_0_26" display="AXISEQF" xr:uid="{00000000-0004-0000-0000-000018000000}"/>
    <hyperlink ref="B27" location="JR_PAGE_ANCHOR_0_27" display="AXISESF" xr:uid="{00000000-0004-0000-0000-000019000000}"/>
    <hyperlink ref="B28" location="JR_PAGE_ANCHOR_0_28" display="AXISESG" xr:uid="{00000000-0004-0000-0000-00001A000000}"/>
    <hyperlink ref="B29" location="JR_PAGE_ANCHOR_0_29" display="AXISETS" xr:uid="{00000000-0004-0000-0000-00001B000000}"/>
    <hyperlink ref="B30" location="JR_PAGE_ANCHOR_0_30" display="AXISF25" xr:uid="{00000000-0004-0000-0000-00001C000000}"/>
    <hyperlink ref="B31" location="JR_PAGE_ANCHOR_0_31" display="AXISFLO" xr:uid="{00000000-0004-0000-0000-00001D000000}"/>
    <hyperlink ref="B32" location="JR_PAGE_ANCHOR_0_32" display="AXISGCE" xr:uid="{00000000-0004-0000-0000-00001E000000}"/>
    <hyperlink ref="B33" location="JR_PAGE_ANCHOR_0_33" display="AXISGEA" xr:uid="{00000000-0004-0000-0000-00001F000000}"/>
    <hyperlink ref="B34" location="JR_PAGE_ANCHOR_0_34" display="AXISGETF" xr:uid="{00000000-0004-0000-0000-000020000000}"/>
    <hyperlink ref="B35" location="JR_PAGE_ANCHOR_0_35" display="AXISGIF" xr:uid="{00000000-0004-0000-0000-000021000000}"/>
    <hyperlink ref="B36" location="JR_PAGE_ANCHOR_0_36" display="AXISGLD" xr:uid="{00000000-0004-0000-0000-000022000000}"/>
    <hyperlink ref="B37" location="JR_PAGE_ANCHOR_0_37" display="AXISGOF" xr:uid="{00000000-0004-0000-0000-000023000000}"/>
    <hyperlink ref="B38" location="JR_PAGE_ANCHOR_0_38" display="AXISHETF" xr:uid="{00000000-0004-0000-0000-000024000000}"/>
    <hyperlink ref="B39" location="JR_PAGE_ANCHOR_0_39" display="AXISIFD" xr:uid="{00000000-0004-0000-0000-000025000000}"/>
    <hyperlink ref="B40" location="JR_PAGE_ANCHOR_0_40" display="AXISIMF" xr:uid="{00000000-0004-0000-0000-000026000000}"/>
    <hyperlink ref="B41" location="JR_PAGE_ANCHOR_0_41" display="AXISIOF" xr:uid="{00000000-0004-0000-0000-000027000000}"/>
    <hyperlink ref="B42" location="JR_PAGE_ANCHOR_0_42" display="AXISISF" xr:uid="{00000000-0004-0000-0000-000028000000}"/>
    <hyperlink ref="B43" location="JR_PAGE_ANCHOR_0_43" display="AXISLDF" xr:uid="{00000000-0004-0000-0000-000029000000}"/>
    <hyperlink ref="B44" location="JR_PAGE_ANCHOR_0_44" display="AXISLFA" xr:uid="{00000000-0004-0000-0000-00002A000000}"/>
    <hyperlink ref="B45" location="JR_PAGE_ANCHOR_0_45" display="AXISM10" xr:uid="{00000000-0004-0000-0000-00002B000000}"/>
    <hyperlink ref="B46" location="JR_PAGE_ANCHOR_0_46" display="AXISMCF" xr:uid="{00000000-0004-0000-0000-00002C000000}"/>
    <hyperlink ref="B47" location="JR_PAGE_ANCHOR_0_47" display="AXISMIF" xr:uid="{00000000-0004-0000-0000-00002D000000}"/>
    <hyperlink ref="B48" location="JR_PAGE_ANCHOR_0_48" display="AXISMLC" xr:uid="{00000000-0004-0000-0000-00002E000000}"/>
    <hyperlink ref="B49" location="JR_PAGE_ANCHOR_0_49" display="AXISMLF" xr:uid="{00000000-0004-0000-0000-00002F000000}"/>
    <hyperlink ref="B50" location="JR_PAGE_ANCHOR_0_50" display="AXISMMF" xr:uid="{00000000-0004-0000-0000-000030000000}"/>
    <hyperlink ref="B51" location="JR_PAGE_ANCHOR_0_51" display="AXISN50" xr:uid="{00000000-0004-0000-0000-000031000000}"/>
    <hyperlink ref="B52" location="JR_PAGE_ANCHOR_0_52" display="AXISN500" xr:uid="{00000000-0004-0000-0000-000032000000}"/>
    <hyperlink ref="B53" location="JR_PAGE_ANCHOR_0_53" display="AXISNBI" xr:uid="{00000000-0004-0000-0000-000033000000}"/>
    <hyperlink ref="B54" location="JR_PAGE_ANCHOR_0_54" display="AXISNETF" xr:uid="{00000000-0004-0000-0000-000034000000}"/>
    <hyperlink ref="B55" location="JR_PAGE_ANCHOR_0_55" display="AXISNFOF" xr:uid="{00000000-0004-0000-0000-000035000000}"/>
    <hyperlink ref="B56" location="JR_PAGE_ANCHOR_0_56" display="AXISNHS" xr:uid="{00000000-0004-0000-0000-000036000000}"/>
    <hyperlink ref="B57" location="JR_PAGE_ANCHOR_0_57" display="AXISNIF" xr:uid="{00000000-0004-0000-0000-000037000000}"/>
    <hyperlink ref="B58" location="JR_PAGE_ANCHOR_0_58" display="AXISNIT" xr:uid="{00000000-0004-0000-0000-000038000000}"/>
    <hyperlink ref="B59" location="JR_PAGE_ANCHOR_0_59" display="AXISNM50" xr:uid="{00000000-0004-0000-0000-000039000000}"/>
    <hyperlink ref="B60" location="JR_PAGE_ANCHOR_0_60" display="AXISNNF" xr:uid="{00000000-0004-0000-0000-00003A000000}"/>
    <hyperlink ref="B61" location="JR_PAGE_ANCHOR_0_61" display="AXISNS50" xr:uid="{00000000-0004-0000-0000-00003B000000}"/>
    <hyperlink ref="B62" location="JR_PAGE_ANCHOR_0_62" display="AXISONF" xr:uid="{00000000-0004-0000-0000-00003C000000}"/>
    <hyperlink ref="B63" location="JR_PAGE_ANCHOR_0_63" display="AXISQUA" xr:uid="{00000000-0004-0000-0000-00003D000000}"/>
    <hyperlink ref="B64" location="JR_PAGE_ANCHOR_0_64" display="AXISRAP" xr:uid="{00000000-0004-0000-0000-00003E000000}"/>
    <hyperlink ref="B65" location="JR_PAGE_ANCHOR_0_65" display="AXISRCP" xr:uid="{00000000-0004-0000-0000-00003F000000}"/>
    <hyperlink ref="B66" location="JR_PAGE_ANCHOR_0_66" display="AXISRDP" xr:uid="{00000000-0004-0000-0000-000040000000}"/>
    <hyperlink ref="B67" location="JR_PAGE_ANCHOR_0_67" display="AXISSCF" xr:uid="{00000000-0004-0000-0000-000041000000}"/>
    <hyperlink ref="B68" location="JR_PAGE_ANCHOR_0_68" display="AXISSDI" xr:uid="{00000000-0004-0000-0000-000042000000}"/>
    <hyperlink ref="B69" location="JR_PAGE_ANCHOR_0_69" display="AXISSDL" xr:uid="{00000000-0004-0000-0000-000043000000}"/>
    <hyperlink ref="B70" location="JR_PAGE_ANCHOR_0_70" display="AXISSETF" xr:uid="{00000000-0004-0000-0000-000044000000}"/>
    <hyperlink ref="B71" location="JR_PAGE_ANCHOR_0_71" display="AXISSIF" xr:uid="{00000000-0004-0000-0000-000045000000}"/>
    <hyperlink ref="B72" location="JR_PAGE_ANCHOR_0_72" display="AXISSIL" xr:uid="{00000000-0004-0000-0000-000046000000}"/>
    <hyperlink ref="B73" location="JR_PAGE_ANCHOR_0_73" display="AXISSSF" xr:uid="{00000000-0004-0000-0000-000047000000}"/>
    <hyperlink ref="B74" location="JR_PAGE_ANCHOR_0_74" display="AXISSTF" xr:uid="{00000000-0004-0000-0000-000048000000}"/>
    <hyperlink ref="B75" location="JR_PAGE_ANCHOR_0_75" display="AXISTAA" xr:uid="{00000000-0004-0000-0000-000049000000}"/>
    <hyperlink ref="B76" location="JR_PAGE_ANCHOR_0_76" display="AXISTAF" xr:uid="{00000000-0004-0000-0000-00004A000000}"/>
    <hyperlink ref="B77" location="JR_PAGE_ANCHOR_0_77" display="AXISTDB" xr:uid="{00000000-0004-0000-0000-00004B000000}"/>
    <hyperlink ref="B78" location="JR_PAGE_ANCHOR_0_78" display="AXISTETF" xr:uid="{00000000-0004-0000-0000-00004C000000}"/>
    <hyperlink ref="B79" location="JR_PAGE_ANCHOR_0_79" display="AXISTSF" xr:uid="{00000000-0004-0000-0000-00004D000000}"/>
    <hyperlink ref="B80" location="JR_PAGE_ANCHOR_0_80" display="AXISUSF" xr:uid="{00000000-0004-0000-0000-00004E000000}"/>
    <hyperlink ref="B81" location="JR_PAGE_ANCHOR_0_81" display="AXISVAL" xr:uid="{00000000-0004-0000-0000-00004F000000}"/>
    <hyperlink ref="B82" location="JR_PAGE_ANCHOR_0_82" display="AXISVIF" xr:uid="{00000000-0004-0000-0000-000050000000}"/>
  </hyperlinks>
  <pageMargins left="0" right="0" top="0" bottom="0" header="0" footer="0"/>
  <pageSetup orientation="landscape"/>
  <headerFooter>
    <oddFooter xml:space="preserve">&amp;C_x000D_&amp;1#&amp;"Calibri"&amp;10&amp;K000000  For internal use only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heetPr>
  <dimension ref="A1:J32"/>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3</v>
      </c>
      <c r="B1" s="4" t="s">
        <v>4</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177</v>
      </c>
      <c r="C5" s="15"/>
      <c r="D5" s="15"/>
      <c r="E5" s="15"/>
      <c r="F5" s="15"/>
      <c r="G5" s="15"/>
      <c r="H5" s="16"/>
      <c r="I5" s="17"/>
      <c r="J5" s="5"/>
    </row>
    <row r="6" spans="1:10" ht="13.15" customHeight="1">
      <c r="A6" s="5"/>
      <c r="B6" s="14" t="s">
        <v>178</v>
      </c>
      <c r="C6" s="15"/>
      <c r="D6" s="15"/>
      <c r="E6" s="15"/>
      <c r="F6" s="5"/>
      <c r="G6" s="16"/>
      <c r="H6" s="16"/>
      <c r="I6" s="17"/>
      <c r="J6" s="5"/>
    </row>
    <row r="7" spans="1:10" ht="13.15" customHeight="1">
      <c r="A7" s="18" t="s">
        <v>179</v>
      </c>
      <c r="B7" s="19" t="s">
        <v>180</v>
      </c>
      <c r="C7" s="15" t="s">
        <v>181</v>
      </c>
      <c r="D7" s="15" t="s">
        <v>182</v>
      </c>
      <c r="E7" s="20">
        <v>4726000</v>
      </c>
      <c r="F7" s="21">
        <v>4413.9659000000001</v>
      </c>
      <c r="G7" s="22">
        <v>0.56979999999999997</v>
      </c>
      <c r="H7" s="23">
        <v>6.7216999999999999E-2</v>
      </c>
      <c r="I7" s="24"/>
      <c r="J7" s="5"/>
    </row>
    <row r="8" spans="1:10" ht="13.15" customHeight="1">
      <c r="A8" s="18" t="s">
        <v>183</v>
      </c>
      <c r="B8" s="19" t="s">
        <v>184</v>
      </c>
      <c r="C8" s="15" t="s">
        <v>185</v>
      </c>
      <c r="D8" s="15" t="s">
        <v>182</v>
      </c>
      <c r="E8" s="20">
        <v>3532800</v>
      </c>
      <c r="F8" s="21">
        <v>3303.7332000000001</v>
      </c>
      <c r="G8" s="22">
        <v>0.42649999999999999</v>
      </c>
      <c r="H8" s="23">
        <v>6.7212999999999995E-2</v>
      </c>
      <c r="I8" s="24"/>
      <c r="J8" s="5"/>
    </row>
    <row r="9" spans="1:10" ht="13.15" customHeight="1">
      <c r="A9" s="5"/>
      <c r="B9" s="14" t="s">
        <v>186</v>
      </c>
      <c r="C9" s="15"/>
      <c r="D9" s="15"/>
      <c r="E9" s="15"/>
      <c r="F9" s="25">
        <v>7717.6990999999998</v>
      </c>
      <c r="G9" s="26">
        <v>0.99629999999999996</v>
      </c>
      <c r="H9" s="27"/>
      <c r="I9" s="28"/>
      <c r="J9" s="5"/>
    </row>
    <row r="10" spans="1:10" ht="13.15" customHeight="1">
      <c r="A10" s="5"/>
      <c r="B10" s="29" t="s">
        <v>187</v>
      </c>
      <c r="C10" s="2"/>
      <c r="D10" s="2"/>
      <c r="E10" s="2"/>
      <c r="F10" s="27" t="s">
        <v>188</v>
      </c>
      <c r="G10" s="27" t="s">
        <v>188</v>
      </c>
      <c r="H10" s="27"/>
      <c r="I10" s="28"/>
      <c r="J10" s="5"/>
    </row>
    <row r="11" spans="1:10" ht="13.15" customHeight="1">
      <c r="A11" s="5"/>
      <c r="B11" s="29" t="s">
        <v>186</v>
      </c>
      <c r="C11" s="2"/>
      <c r="D11" s="2"/>
      <c r="E11" s="2"/>
      <c r="F11" s="27" t="s">
        <v>188</v>
      </c>
      <c r="G11" s="27" t="s">
        <v>188</v>
      </c>
      <c r="H11" s="27"/>
      <c r="I11" s="28"/>
      <c r="J11" s="5"/>
    </row>
    <row r="12" spans="1:10" ht="13.15" customHeight="1">
      <c r="A12" s="5"/>
      <c r="B12" s="29" t="s">
        <v>189</v>
      </c>
      <c r="C12" s="30"/>
      <c r="D12" s="2"/>
      <c r="E12" s="30"/>
      <c r="F12" s="25">
        <v>7717.6990999999998</v>
      </c>
      <c r="G12" s="26">
        <v>0.99629999999999996</v>
      </c>
      <c r="H12" s="27"/>
      <c r="I12" s="28"/>
      <c r="J12" s="5"/>
    </row>
    <row r="13" spans="1:10" ht="13.15" customHeight="1">
      <c r="A13" s="5"/>
      <c r="B13" s="14" t="s">
        <v>190</v>
      </c>
      <c r="C13" s="15"/>
      <c r="D13" s="15"/>
      <c r="E13" s="15"/>
      <c r="F13" s="15"/>
      <c r="G13" s="15"/>
      <c r="H13" s="16"/>
      <c r="I13" s="17"/>
      <c r="J13" s="5"/>
    </row>
    <row r="14" spans="1:10" ht="13.15" customHeight="1">
      <c r="A14" s="18" t="s">
        <v>191</v>
      </c>
      <c r="B14" s="19" t="s">
        <v>192</v>
      </c>
      <c r="C14" s="15"/>
      <c r="D14" s="15"/>
      <c r="E14" s="20"/>
      <c r="F14" s="21">
        <v>2.6890999999999998</v>
      </c>
      <c r="G14" s="22">
        <v>2.9999999999999997E-4</v>
      </c>
      <c r="H14" s="23">
        <v>6.2335874897639983E-2</v>
      </c>
      <c r="I14" s="24"/>
      <c r="J14" s="5"/>
    </row>
    <row r="15" spans="1:10" ht="13.15" customHeight="1">
      <c r="A15" s="5"/>
      <c r="B15" s="14" t="s">
        <v>186</v>
      </c>
      <c r="C15" s="15"/>
      <c r="D15" s="15"/>
      <c r="E15" s="15"/>
      <c r="F15" s="25">
        <v>2.6890999999999998</v>
      </c>
      <c r="G15" s="26">
        <v>2.9999999999999997E-4</v>
      </c>
      <c r="H15" s="27"/>
      <c r="I15" s="28"/>
      <c r="J15" s="5"/>
    </row>
    <row r="16" spans="1:10" ht="13.15" customHeight="1">
      <c r="A16" s="5"/>
      <c r="B16" s="29" t="s">
        <v>187</v>
      </c>
      <c r="C16" s="2"/>
      <c r="D16" s="2"/>
      <c r="E16" s="2"/>
      <c r="F16" s="27" t="s">
        <v>188</v>
      </c>
      <c r="G16" s="27" t="s">
        <v>188</v>
      </c>
      <c r="H16" s="27"/>
      <c r="I16" s="28"/>
      <c r="J16" s="5"/>
    </row>
    <row r="17" spans="1:10" ht="13.15" customHeight="1">
      <c r="A17" s="5"/>
      <c r="B17" s="29" t="s">
        <v>186</v>
      </c>
      <c r="C17" s="2"/>
      <c r="D17" s="2"/>
      <c r="E17" s="2"/>
      <c r="F17" s="27" t="s">
        <v>188</v>
      </c>
      <c r="G17" s="27" t="s">
        <v>188</v>
      </c>
      <c r="H17" s="27"/>
      <c r="I17" s="28"/>
      <c r="J17" s="5"/>
    </row>
    <row r="18" spans="1:10" ht="13.15" customHeight="1">
      <c r="A18" s="5"/>
      <c r="B18" s="29" t="s">
        <v>189</v>
      </c>
      <c r="C18" s="30"/>
      <c r="D18" s="2"/>
      <c r="E18" s="30"/>
      <c r="F18" s="25">
        <v>2.6890999999999998</v>
      </c>
      <c r="G18" s="26">
        <v>2.9999999999999997E-4</v>
      </c>
      <c r="H18" s="27"/>
      <c r="I18" s="28"/>
      <c r="J18" s="5"/>
    </row>
    <row r="19" spans="1:10" ht="13.15" customHeight="1">
      <c r="A19" s="5"/>
      <c r="B19" s="29" t="s">
        <v>193</v>
      </c>
      <c r="C19" s="15"/>
      <c r="D19" s="2"/>
      <c r="E19" s="15"/>
      <c r="F19" s="31">
        <v>25.601800000000001</v>
      </c>
      <c r="G19" s="26">
        <v>3.3999999999999998E-3</v>
      </c>
      <c r="H19" s="27"/>
      <c r="I19" s="28"/>
      <c r="J19" s="5"/>
    </row>
    <row r="20" spans="1:10" ht="13.15" customHeight="1">
      <c r="A20" s="5"/>
      <c r="B20" s="32" t="s">
        <v>194</v>
      </c>
      <c r="C20" s="33"/>
      <c r="D20" s="33"/>
      <c r="E20" s="33"/>
      <c r="F20" s="34">
        <v>7745.99</v>
      </c>
      <c r="G20" s="35">
        <v>1</v>
      </c>
      <c r="H20" s="36"/>
      <c r="I20" s="37"/>
      <c r="J20" s="5"/>
    </row>
    <row r="21" spans="1:10" ht="13.15" customHeight="1">
      <c r="A21" s="5"/>
      <c r="B21" s="7"/>
      <c r="C21" s="5"/>
      <c r="D21" s="5"/>
      <c r="E21" s="5"/>
      <c r="F21" s="5"/>
      <c r="G21" s="5"/>
      <c r="H21" s="5"/>
      <c r="I21" s="5"/>
      <c r="J21" s="5"/>
    </row>
    <row r="22" spans="1:10" ht="13.15" customHeight="1">
      <c r="A22" s="5"/>
      <c r="B22" s="4" t="s">
        <v>195</v>
      </c>
      <c r="C22" s="5"/>
      <c r="D22" s="5"/>
      <c r="E22" s="5"/>
      <c r="F22" s="5"/>
      <c r="G22" s="5"/>
      <c r="H22" s="5"/>
      <c r="I22" s="5"/>
      <c r="J22" s="5"/>
    </row>
    <row r="23" spans="1:10" ht="13.15" customHeight="1">
      <c r="A23" s="5"/>
      <c r="B23" s="4" t="s">
        <v>196</v>
      </c>
      <c r="C23" s="5"/>
      <c r="D23" s="5"/>
      <c r="E23" s="5"/>
      <c r="F23" s="5"/>
      <c r="G23" s="5"/>
      <c r="H23" s="5"/>
      <c r="I23" s="5"/>
      <c r="J23" s="5"/>
    </row>
    <row r="24" spans="1:10" ht="25.9" customHeight="1">
      <c r="A24" s="5"/>
      <c r="B24" s="61" t="s">
        <v>197</v>
      </c>
      <c r="C24" s="61"/>
      <c r="D24" s="61"/>
      <c r="E24" s="61"/>
      <c r="F24" s="61"/>
      <c r="G24" s="61"/>
      <c r="H24" s="61"/>
      <c r="I24" s="61"/>
      <c r="J24" s="5"/>
    </row>
    <row r="25" spans="1:10" ht="13.15" customHeight="1">
      <c r="A25" s="5"/>
      <c r="B25" s="61" t="s">
        <v>198</v>
      </c>
      <c r="C25" s="61"/>
      <c r="D25" s="61"/>
      <c r="E25" s="61"/>
      <c r="F25" s="61"/>
      <c r="G25" s="61"/>
      <c r="H25" s="61"/>
      <c r="I25" s="61"/>
      <c r="J25" s="5"/>
    </row>
    <row r="26" spans="1:10" ht="13.15" customHeight="1">
      <c r="A26" s="5"/>
      <c r="B26" s="61"/>
      <c r="C26" s="61"/>
      <c r="D26" s="61"/>
      <c r="E26" s="61"/>
      <c r="F26" s="61"/>
      <c r="G26" s="61"/>
      <c r="H26" s="61"/>
      <c r="I26" s="61"/>
      <c r="J26" s="5"/>
    </row>
    <row r="27" spans="1:10" ht="13.15" customHeight="1">
      <c r="A27" s="5"/>
      <c r="B27" s="61"/>
      <c r="C27" s="61"/>
      <c r="D27" s="61"/>
      <c r="E27" s="61"/>
      <c r="F27" s="61"/>
      <c r="G27" s="61"/>
      <c r="H27" s="61"/>
      <c r="I27" s="61"/>
      <c r="J27" s="5"/>
    </row>
    <row r="28" spans="1:10" ht="13.15" customHeight="1">
      <c r="A28" s="5"/>
      <c r="B28" s="61"/>
      <c r="C28" s="61"/>
      <c r="D28" s="61"/>
      <c r="E28" s="61"/>
      <c r="F28" s="61"/>
      <c r="G28" s="61"/>
      <c r="H28" s="61"/>
      <c r="I28" s="61"/>
      <c r="J28" s="5"/>
    </row>
    <row r="29" spans="1:10" ht="13.15" customHeight="1">
      <c r="A29" s="5"/>
      <c r="B29" s="61"/>
      <c r="C29" s="61"/>
      <c r="D29" s="61"/>
      <c r="E29" s="61"/>
      <c r="F29" s="61"/>
      <c r="G29" s="61"/>
      <c r="H29" s="61"/>
      <c r="I29" s="61"/>
      <c r="J29" s="5"/>
    </row>
    <row r="30" spans="1:10" ht="13.15" customHeight="1">
      <c r="A30" s="5"/>
      <c r="B30" s="5"/>
      <c r="C30" s="62" t="s">
        <v>201</v>
      </c>
      <c r="D30" s="62"/>
      <c r="E30" s="62"/>
      <c r="F30" s="62"/>
      <c r="G30" s="5"/>
      <c r="H30" s="5"/>
      <c r="I30" s="5"/>
      <c r="J30" s="5"/>
    </row>
    <row r="31" spans="1:10" ht="13.15" customHeight="1">
      <c r="A31" s="5"/>
      <c r="B31" s="38" t="s">
        <v>202</v>
      </c>
      <c r="C31" s="62" t="s">
        <v>203</v>
      </c>
      <c r="D31" s="62"/>
      <c r="E31" s="62"/>
      <c r="F31" s="62"/>
      <c r="G31" s="5"/>
      <c r="H31" s="5"/>
      <c r="I31" s="5"/>
      <c r="J31" s="5"/>
    </row>
    <row r="32" spans="1:10" ht="135" customHeight="1">
      <c r="A32" s="5"/>
      <c r="B32" s="39"/>
      <c r="C32" s="63"/>
      <c r="D32" s="63"/>
      <c r="E32" s="5"/>
      <c r="F32" s="5"/>
      <c r="G32" s="5"/>
      <c r="H32" s="5"/>
      <c r="I32" s="5"/>
      <c r="J32" s="5"/>
    </row>
  </sheetData>
  <mergeCells count="9">
    <mergeCell ref="B29:I29"/>
    <mergeCell ref="C30:F30"/>
    <mergeCell ref="C31:F31"/>
    <mergeCell ref="C32:D32"/>
    <mergeCell ref="B24:I24"/>
    <mergeCell ref="B25:I25"/>
    <mergeCell ref="B26:I26"/>
    <mergeCell ref="B27:I27"/>
    <mergeCell ref="B28:I28"/>
  </mergeCells>
  <hyperlinks>
    <hyperlink ref="A1" location="AxisFixedTermPlanSeries1121143Days" display="AXIS112" xr:uid="{00000000-0004-0000-0100-000000000000}"/>
    <hyperlink ref="B1" location="AxisFixedTermPlanSeries1121143Days" display="Axis Fixed Term Plan - Series 112 (1143 Days)" xr:uid="{00000000-0004-0000-01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heetPr>
  <dimension ref="A1:J43"/>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5</v>
      </c>
      <c r="B1" s="4" t="s">
        <v>6</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204</v>
      </c>
      <c r="E4" s="11" t="s">
        <v>171</v>
      </c>
      <c r="F4" s="11" t="s">
        <v>172</v>
      </c>
      <c r="G4" s="11" t="s">
        <v>173</v>
      </c>
      <c r="H4" s="11" t="s">
        <v>174</v>
      </c>
      <c r="I4" s="12" t="s">
        <v>175</v>
      </c>
      <c r="J4" s="13" t="s">
        <v>176</v>
      </c>
    </row>
    <row r="5" spans="1:10" ht="13.15" customHeight="1">
      <c r="A5" s="5"/>
      <c r="B5" s="14" t="s">
        <v>177</v>
      </c>
      <c r="C5" s="15"/>
      <c r="D5" s="15"/>
      <c r="E5" s="15"/>
      <c r="F5" s="15"/>
      <c r="G5" s="15"/>
      <c r="H5" s="16"/>
      <c r="I5" s="17"/>
      <c r="J5" s="5"/>
    </row>
    <row r="6" spans="1:10" ht="13.15" customHeight="1">
      <c r="A6" s="5"/>
      <c r="B6" s="14" t="s">
        <v>178</v>
      </c>
      <c r="C6" s="15"/>
      <c r="D6" s="15"/>
      <c r="E6" s="15"/>
      <c r="F6" s="5"/>
      <c r="G6" s="16"/>
      <c r="H6" s="16"/>
      <c r="I6" s="17"/>
      <c r="J6" s="5"/>
    </row>
    <row r="7" spans="1:10" ht="13.15" customHeight="1">
      <c r="A7" s="18" t="s">
        <v>205</v>
      </c>
      <c r="B7" s="19" t="s">
        <v>206</v>
      </c>
      <c r="C7" s="15" t="s">
        <v>207</v>
      </c>
      <c r="D7" s="15" t="s">
        <v>208</v>
      </c>
      <c r="E7" s="20">
        <v>950</v>
      </c>
      <c r="F7" s="21">
        <v>948.2758</v>
      </c>
      <c r="G7" s="22">
        <v>0.10150000000000001</v>
      </c>
      <c r="H7" s="23">
        <v>7.5725000000000001E-2</v>
      </c>
      <c r="I7" s="24"/>
      <c r="J7" s="5"/>
    </row>
    <row r="8" spans="1:10" ht="13.15" customHeight="1">
      <c r="A8" s="18" t="s">
        <v>209</v>
      </c>
      <c r="B8" s="19" t="s">
        <v>210</v>
      </c>
      <c r="C8" s="15" t="s">
        <v>211</v>
      </c>
      <c r="D8" s="15" t="s">
        <v>208</v>
      </c>
      <c r="E8" s="20">
        <v>900</v>
      </c>
      <c r="F8" s="21">
        <v>901.20690000000002</v>
      </c>
      <c r="G8" s="22">
        <v>9.64E-2</v>
      </c>
      <c r="H8" s="23">
        <v>7.4300000000000005E-2</v>
      </c>
      <c r="I8" s="24"/>
      <c r="J8" s="5"/>
    </row>
    <row r="9" spans="1:10" ht="13.15" customHeight="1">
      <c r="A9" s="18" t="s">
        <v>212</v>
      </c>
      <c r="B9" s="19" t="s">
        <v>213</v>
      </c>
      <c r="C9" s="15" t="s">
        <v>214</v>
      </c>
      <c r="D9" s="15" t="s">
        <v>208</v>
      </c>
      <c r="E9" s="20">
        <v>900</v>
      </c>
      <c r="F9" s="21">
        <v>899.1549</v>
      </c>
      <c r="G9" s="22">
        <v>9.6199999999999994E-2</v>
      </c>
      <c r="H9" s="23">
        <v>7.6999999999999999E-2</v>
      </c>
      <c r="I9" s="24"/>
      <c r="J9" s="5"/>
    </row>
    <row r="10" spans="1:10" ht="13.15" customHeight="1">
      <c r="A10" s="18" t="s">
        <v>215</v>
      </c>
      <c r="B10" s="19" t="s">
        <v>216</v>
      </c>
      <c r="C10" s="15" t="s">
        <v>217</v>
      </c>
      <c r="D10" s="15" t="s">
        <v>208</v>
      </c>
      <c r="E10" s="20">
        <v>900</v>
      </c>
      <c r="F10" s="21">
        <v>898.81110000000001</v>
      </c>
      <c r="G10" s="22">
        <v>9.6199999999999994E-2</v>
      </c>
      <c r="H10" s="23">
        <v>7.7249999999999999E-2</v>
      </c>
      <c r="I10" s="24"/>
      <c r="J10" s="5"/>
    </row>
    <row r="11" spans="1:10" ht="13.15" customHeight="1">
      <c r="A11" s="18" t="s">
        <v>218</v>
      </c>
      <c r="B11" s="19" t="s">
        <v>219</v>
      </c>
      <c r="C11" s="15" t="s">
        <v>220</v>
      </c>
      <c r="D11" s="15" t="s">
        <v>208</v>
      </c>
      <c r="E11" s="20">
        <v>900</v>
      </c>
      <c r="F11" s="21">
        <v>898.74270000000001</v>
      </c>
      <c r="G11" s="22">
        <v>9.6199999999999994E-2</v>
      </c>
      <c r="H11" s="23">
        <v>7.6999999999999999E-2</v>
      </c>
      <c r="I11" s="24"/>
      <c r="J11" s="5"/>
    </row>
    <row r="12" spans="1:10" ht="13.15" customHeight="1">
      <c r="A12" s="18" t="s">
        <v>221</v>
      </c>
      <c r="B12" s="19" t="s">
        <v>222</v>
      </c>
      <c r="C12" s="15" t="s">
        <v>223</v>
      </c>
      <c r="D12" s="15" t="s">
        <v>208</v>
      </c>
      <c r="E12" s="20">
        <v>89</v>
      </c>
      <c r="F12" s="21">
        <v>884.36189999999999</v>
      </c>
      <c r="G12" s="22">
        <v>9.4600000000000004E-2</v>
      </c>
      <c r="H12" s="23">
        <v>7.5999999999999998E-2</v>
      </c>
      <c r="I12" s="24"/>
      <c r="J12" s="5"/>
    </row>
    <row r="13" spans="1:10" ht="13.15" customHeight="1">
      <c r="A13" s="18" t="s">
        <v>224</v>
      </c>
      <c r="B13" s="19" t="s">
        <v>225</v>
      </c>
      <c r="C13" s="15" t="s">
        <v>226</v>
      </c>
      <c r="D13" s="15" t="s">
        <v>208</v>
      </c>
      <c r="E13" s="20">
        <v>87</v>
      </c>
      <c r="F13" s="21">
        <v>875.87689999999998</v>
      </c>
      <c r="G13" s="22">
        <v>9.3700000000000006E-2</v>
      </c>
      <c r="H13" s="23">
        <v>7.5624999999999998E-2</v>
      </c>
      <c r="I13" s="24"/>
      <c r="J13" s="5"/>
    </row>
    <row r="14" spans="1:10" ht="13.15" customHeight="1">
      <c r="A14" s="18" t="s">
        <v>227</v>
      </c>
      <c r="B14" s="19" t="s">
        <v>228</v>
      </c>
      <c r="C14" s="15" t="s">
        <v>229</v>
      </c>
      <c r="D14" s="15" t="s">
        <v>208</v>
      </c>
      <c r="E14" s="20">
        <v>75</v>
      </c>
      <c r="F14" s="21">
        <v>752.84249999999997</v>
      </c>
      <c r="G14" s="22">
        <v>8.0600000000000005E-2</v>
      </c>
      <c r="H14" s="23">
        <v>7.7399999999999997E-2</v>
      </c>
      <c r="I14" s="24"/>
      <c r="J14" s="5"/>
    </row>
    <row r="15" spans="1:10" ht="13.15" customHeight="1">
      <c r="A15" s="18" t="s">
        <v>230</v>
      </c>
      <c r="B15" s="19" t="s">
        <v>231</v>
      </c>
      <c r="C15" s="15" t="s">
        <v>232</v>
      </c>
      <c r="D15" s="15" t="s">
        <v>208</v>
      </c>
      <c r="E15" s="20">
        <v>75</v>
      </c>
      <c r="F15" s="21">
        <v>749.14949999999999</v>
      </c>
      <c r="G15" s="22">
        <v>8.0199999999999994E-2</v>
      </c>
      <c r="H15" s="23">
        <v>7.8899999999999998E-2</v>
      </c>
      <c r="I15" s="24"/>
      <c r="J15" s="5"/>
    </row>
    <row r="16" spans="1:10" ht="13.15" customHeight="1">
      <c r="A16" s="18" t="s">
        <v>233</v>
      </c>
      <c r="B16" s="19" t="s">
        <v>234</v>
      </c>
      <c r="C16" s="15" t="s">
        <v>235</v>
      </c>
      <c r="D16" s="15" t="s">
        <v>208</v>
      </c>
      <c r="E16" s="20">
        <v>500</v>
      </c>
      <c r="F16" s="21">
        <v>498.935</v>
      </c>
      <c r="G16" s="22">
        <v>5.3400000000000003E-2</v>
      </c>
      <c r="H16" s="23">
        <v>7.5249999999999997E-2</v>
      </c>
      <c r="I16" s="24"/>
      <c r="J16" s="5"/>
    </row>
    <row r="17" spans="1:10" ht="13.15" customHeight="1">
      <c r="A17" s="18" t="s">
        <v>236</v>
      </c>
      <c r="B17" s="19" t="s">
        <v>237</v>
      </c>
      <c r="C17" s="15" t="s">
        <v>238</v>
      </c>
      <c r="D17" s="15" t="s">
        <v>208</v>
      </c>
      <c r="E17" s="20">
        <v>25</v>
      </c>
      <c r="F17" s="21">
        <v>251.322</v>
      </c>
      <c r="G17" s="22">
        <v>2.69E-2</v>
      </c>
      <c r="H17" s="23">
        <v>7.5246999999999994E-2</v>
      </c>
      <c r="I17" s="24"/>
      <c r="J17" s="5"/>
    </row>
    <row r="18" spans="1:10" ht="13.15" customHeight="1">
      <c r="A18" s="18" t="s">
        <v>239</v>
      </c>
      <c r="B18" s="19" t="s">
        <v>240</v>
      </c>
      <c r="C18" s="15" t="s">
        <v>241</v>
      </c>
      <c r="D18" s="15" t="s">
        <v>208</v>
      </c>
      <c r="E18" s="20">
        <v>50</v>
      </c>
      <c r="F18" s="21">
        <v>49.843600000000002</v>
      </c>
      <c r="G18" s="22">
        <v>5.3E-3</v>
      </c>
      <c r="H18" s="23">
        <v>7.6051999999999995E-2</v>
      </c>
      <c r="I18" s="24"/>
      <c r="J18" s="5"/>
    </row>
    <row r="19" spans="1:10" ht="13.15" customHeight="1">
      <c r="A19" s="5"/>
      <c r="B19" s="14" t="s">
        <v>186</v>
      </c>
      <c r="C19" s="15"/>
      <c r="D19" s="15"/>
      <c r="E19" s="15"/>
      <c r="F19" s="25">
        <v>8608.5226999999995</v>
      </c>
      <c r="G19" s="26">
        <v>0.92120000000000002</v>
      </c>
      <c r="H19" s="27"/>
      <c r="I19" s="28"/>
      <c r="J19" s="5"/>
    </row>
    <row r="20" spans="1:10" ht="13.15" customHeight="1">
      <c r="A20" s="5"/>
      <c r="B20" s="29" t="s">
        <v>187</v>
      </c>
      <c r="C20" s="2"/>
      <c r="D20" s="2"/>
      <c r="E20" s="2"/>
      <c r="F20" s="27" t="s">
        <v>188</v>
      </c>
      <c r="G20" s="27" t="s">
        <v>188</v>
      </c>
      <c r="H20" s="27"/>
      <c r="I20" s="28"/>
      <c r="J20" s="5"/>
    </row>
    <row r="21" spans="1:10" ht="13.15" customHeight="1">
      <c r="A21" s="5"/>
      <c r="B21" s="29" t="s">
        <v>186</v>
      </c>
      <c r="C21" s="2"/>
      <c r="D21" s="2"/>
      <c r="E21" s="2"/>
      <c r="F21" s="27" t="s">
        <v>188</v>
      </c>
      <c r="G21" s="27" t="s">
        <v>188</v>
      </c>
      <c r="H21" s="27"/>
      <c r="I21" s="28"/>
      <c r="J21" s="5"/>
    </row>
    <row r="22" spans="1:10" ht="13.15" customHeight="1">
      <c r="A22" s="5"/>
      <c r="B22" s="29" t="s">
        <v>189</v>
      </c>
      <c r="C22" s="30"/>
      <c r="D22" s="2"/>
      <c r="E22" s="30"/>
      <c r="F22" s="25">
        <v>8608.5226999999995</v>
      </c>
      <c r="G22" s="26">
        <v>0.92120000000000002</v>
      </c>
      <c r="H22" s="27"/>
      <c r="I22" s="28"/>
      <c r="J22" s="5"/>
    </row>
    <row r="23" spans="1:10" ht="13.15" customHeight="1">
      <c r="A23" s="5"/>
      <c r="B23" s="14" t="s">
        <v>190</v>
      </c>
      <c r="C23" s="15"/>
      <c r="D23" s="15"/>
      <c r="E23" s="15"/>
      <c r="F23" s="15"/>
      <c r="G23" s="15"/>
      <c r="H23" s="16"/>
      <c r="I23" s="17"/>
      <c r="J23" s="5"/>
    </row>
    <row r="24" spans="1:10" ht="13.15" customHeight="1">
      <c r="A24" s="18" t="s">
        <v>191</v>
      </c>
      <c r="B24" s="19" t="s">
        <v>192</v>
      </c>
      <c r="C24" s="15"/>
      <c r="D24" s="15"/>
      <c r="E24" s="20"/>
      <c r="F24" s="21">
        <v>377.42110000000002</v>
      </c>
      <c r="G24" s="22">
        <v>4.0399999999999998E-2</v>
      </c>
      <c r="H24" s="23">
        <v>6.2332065346622625E-2</v>
      </c>
      <c r="I24" s="24"/>
      <c r="J24" s="5"/>
    </row>
    <row r="25" spans="1:10" ht="13.15" customHeight="1">
      <c r="A25" s="5"/>
      <c r="B25" s="14" t="s">
        <v>186</v>
      </c>
      <c r="C25" s="15"/>
      <c r="D25" s="15"/>
      <c r="E25" s="15"/>
      <c r="F25" s="25">
        <v>377.42110000000002</v>
      </c>
      <c r="G25" s="26">
        <v>4.0399999999999998E-2</v>
      </c>
      <c r="H25" s="27"/>
      <c r="I25" s="28"/>
      <c r="J25" s="5"/>
    </row>
    <row r="26" spans="1:10" ht="13.15" customHeight="1">
      <c r="A26" s="5"/>
      <c r="B26" s="29" t="s">
        <v>187</v>
      </c>
      <c r="C26" s="2"/>
      <c r="D26" s="2"/>
      <c r="E26" s="2"/>
      <c r="F26" s="27" t="s">
        <v>188</v>
      </c>
      <c r="G26" s="27" t="s">
        <v>188</v>
      </c>
      <c r="H26" s="27"/>
      <c r="I26" s="28"/>
      <c r="J26" s="5"/>
    </row>
    <row r="27" spans="1:10" ht="13.15" customHeight="1">
      <c r="A27" s="5"/>
      <c r="B27" s="29" t="s">
        <v>186</v>
      </c>
      <c r="C27" s="2"/>
      <c r="D27" s="2"/>
      <c r="E27" s="2"/>
      <c r="F27" s="27" t="s">
        <v>188</v>
      </c>
      <c r="G27" s="27" t="s">
        <v>188</v>
      </c>
      <c r="H27" s="27"/>
      <c r="I27" s="28"/>
      <c r="J27" s="5"/>
    </row>
    <row r="28" spans="1:10" ht="13.15" customHeight="1">
      <c r="A28" s="5"/>
      <c r="B28" s="29" t="s">
        <v>189</v>
      </c>
      <c r="C28" s="30"/>
      <c r="D28" s="2"/>
      <c r="E28" s="30"/>
      <c r="F28" s="25">
        <v>377.42110000000002</v>
      </c>
      <c r="G28" s="26">
        <v>4.0399999999999998E-2</v>
      </c>
      <c r="H28" s="27"/>
      <c r="I28" s="28"/>
      <c r="J28" s="5"/>
    </row>
    <row r="29" spans="1:10" ht="13.15" customHeight="1">
      <c r="A29" s="5"/>
      <c r="B29" s="29" t="s">
        <v>193</v>
      </c>
      <c r="C29" s="15"/>
      <c r="D29" s="2"/>
      <c r="E29" s="15"/>
      <c r="F29" s="31">
        <v>358.47620000000001</v>
      </c>
      <c r="G29" s="26">
        <v>3.8399999999999997E-2</v>
      </c>
      <c r="H29" s="27"/>
      <c r="I29" s="28"/>
      <c r="J29" s="5"/>
    </row>
    <row r="30" spans="1:10" ht="13.15" customHeight="1">
      <c r="A30" s="5"/>
      <c r="B30" s="32" t="s">
        <v>194</v>
      </c>
      <c r="C30" s="33"/>
      <c r="D30" s="33"/>
      <c r="E30" s="33"/>
      <c r="F30" s="34">
        <v>9344.42</v>
      </c>
      <c r="G30" s="35">
        <v>1</v>
      </c>
      <c r="H30" s="36"/>
      <c r="I30" s="37"/>
      <c r="J30" s="5"/>
    </row>
    <row r="31" spans="1:10" ht="13.15" customHeight="1">
      <c r="A31" s="5"/>
      <c r="B31" s="7"/>
      <c r="C31" s="5"/>
      <c r="D31" s="5"/>
      <c r="E31" s="5"/>
      <c r="F31" s="5"/>
      <c r="G31" s="5"/>
      <c r="H31" s="5"/>
      <c r="I31" s="5"/>
      <c r="J31" s="5"/>
    </row>
    <row r="32" spans="1:10" ht="13.15" customHeight="1">
      <c r="A32" s="5"/>
      <c r="B32" s="4" t="s">
        <v>195</v>
      </c>
      <c r="C32" s="5"/>
      <c r="D32" s="5"/>
      <c r="E32" s="5"/>
      <c r="F32" s="5"/>
      <c r="G32" s="5"/>
      <c r="H32" s="5"/>
      <c r="I32" s="5"/>
      <c r="J32" s="5"/>
    </row>
    <row r="33" spans="1:10" ht="13.15" customHeight="1">
      <c r="A33" s="5"/>
      <c r="B33" s="4" t="s">
        <v>242</v>
      </c>
      <c r="C33" s="5"/>
      <c r="D33" s="5"/>
      <c r="E33" s="5"/>
      <c r="F33" s="5"/>
      <c r="G33" s="5"/>
      <c r="H33" s="5"/>
      <c r="I33" s="5"/>
      <c r="J33" s="5"/>
    </row>
    <row r="34" spans="1:10" ht="13.15" customHeight="1">
      <c r="A34" s="5"/>
      <c r="B34" s="4" t="s">
        <v>196</v>
      </c>
      <c r="C34" s="5"/>
      <c r="D34" s="5"/>
      <c r="E34" s="5"/>
      <c r="F34" s="5"/>
      <c r="G34" s="5"/>
      <c r="H34" s="5"/>
      <c r="I34" s="5"/>
      <c r="J34" s="5"/>
    </row>
    <row r="35" spans="1:10" ht="25.9" customHeight="1">
      <c r="A35" s="5"/>
      <c r="B35" s="61" t="s">
        <v>197</v>
      </c>
      <c r="C35" s="61"/>
      <c r="D35" s="61"/>
      <c r="E35" s="61"/>
      <c r="F35" s="61"/>
      <c r="G35" s="61"/>
      <c r="H35" s="61"/>
      <c r="I35" s="61"/>
      <c r="J35" s="5"/>
    </row>
    <row r="36" spans="1:10" ht="13.15" customHeight="1">
      <c r="A36" s="5"/>
      <c r="B36" s="61" t="s">
        <v>198</v>
      </c>
      <c r="C36" s="61"/>
      <c r="D36" s="61"/>
      <c r="E36" s="61"/>
      <c r="F36" s="61"/>
      <c r="G36" s="61"/>
      <c r="H36" s="61"/>
      <c r="I36" s="61"/>
      <c r="J36" s="5"/>
    </row>
    <row r="37" spans="1:10" ht="13.15" customHeight="1">
      <c r="A37" s="5"/>
      <c r="B37" s="61"/>
      <c r="C37" s="61"/>
      <c r="D37" s="61"/>
      <c r="E37" s="61"/>
      <c r="F37" s="61"/>
      <c r="G37" s="61"/>
      <c r="H37" s="61"/>
      <c r="I37" s="61"/>
      <c r="J37" s="5"/>
    </row>
    <row r="38" spans="1:10" ht="13.15" customHeight="1">
      <c r="A38" s="5"/>
      <c r="B38" s="61"/>
      <c r="C38" s="61"/>
      <c r="D38" s="61"/>
      <c r="E38" s="61"/>
      <c r="F38" s="61"/>
      <c r="G38" s="61"/>
      <c r="H38" s="61"/>
      <c r="I38" s="61"/>
      <c r="J38" s="5"/>
    </row>
    <row r="39" spans="1:10" ht="13.15" customHeight="1">
      <c r="A39" s="5"/>
      <c r="B39" s="61"/>
      <c r="C39" s="61"/>
      <c r="D39" s="61"/>
      <c r="E39" s="61"/>
      <c r="F39" s="61"/>
      <c r="G39" s="61"/>
      <c r="H39" s="61"/>
      <c r="I39" s="61"/>
      <c r="J39" s="5"/>
    </row>
    <row r="40" spans="1:10" ht="13.15" customHeight="1">
      <c r="A40" s="5"/>
      <c r="B40" s="61"/>
      <c r="C40" s="61"/>
      <c r="D40" s="61"/>
      <c r="E40" s="61"/>
      <c r="F40" s="61"/>
      <c r="G40" s="61"/>
      <c r="H40" s="61"/>
      <c r="I40" s="61"/>
      <c r="J40" s="5"/>
    </row>
    <row r="41" spans="1:10" ht="13.15" customHeight="1">
      <c r="A41" s="5"/>
      <c r="B41" s="5"/>
      <c r="C41" s="62" t="s">
        <v>201</v>
      </c>
      <c r="D41" s="62"/>
      <c r="E41" s="62"/>
      <c r="F41" s="62"/>
      <c r="G41" s="5"/>
      <c r="H41" s="5"/>
      <c r="I41" s="5"/>
      <c r="J41" s="5"/>
    </row>
    <row r="42" spans="1:10" ht="13.15" customHeight="1">
      <c r="A42" s="5"/>
      <c r="B42" s="38" t="s">
        <v>202</v>
      </c>
      <c r="C42" s="62" t="s">
        <v>203</v>
      </c>
      <c r="D42" s="62"/>
      <c r="E42" s="62"/>
      <c r="F42" s="62"/>
      <c r="G42" s="5"/>
      <c r="H42" s="5"/>
      <c r="I42" s="5"/>
      <c r="J42" s="5"/>
    </row>
    <row r="43" spans="1:10" ht="135" customHeight="1">
      <c r="A43" s="5"/>
      <c r="B43" s="39"/>
      <c r="C43" s="63"/>
      <c r="D43" s="63"/>
      <c r="E43" s="5"/>
      <c r="F43" s="5"/>
      <c r="G43" s="5"/>
      <c r="H43" s="5"/>
      <c r="I43" s="5"/>
      <c r="J43" s="5"/>
    </row>
  </sheetData>
  <mergeCells count="9">
    <mergeCell ref="B40:I40"/>
    <mergeCell ref="C41:F41"/>
    <mergeCell ref="C42:F42"/>
    <mergeCell ref="C43:D43"/>
    <mergeCell ref="B35:I35"/>
    <mergeCell ref="B36:I36"/>
    <mergeCell ref="B37:I37"/>
    <mergeCell ref="B38:I38"/>
    <mergeCell ref="B39:I39"/>
  </mergeCells>
  <hyperlinks>
    <hyperlink ref="A1" location="AxisFixedTermPlanSeries1131228Days" display="AXIS113" xr:uid="{00000000-0004-0000-0200-000000000000}"/>
    <hyperlink ref="B1" location="AxisFixedTermPlanSeries1131228Days" display="Axis Fixed Term Plan - Series 113 (1228 Days)" xr:uid="{00000000-0004-0000-02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heetPr>
  <dimension ref="A1:J529"/>
  <sheetViews>
    <sheetView topLeftCell="A483"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7</v>
      </c>
      <c r="B1" s="4" t="s">
        <v>8</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95002</v>
      </c>
      <c r="F7" s="21">
        <v>1645.8145999999999</v>
      </c>
      <c r="G7" s="22">
        <v>8.0600000000000005E-2</v>
      </c>
      <c r="H7" s="40"/>
      <c r="I7" s="24"/>
      <c r="J7" s="5"/>
    </row>
    <row r="8" spans="1:10" ht="13.15" customHeight="1">
      <c r="A8" s="18" t="s">
        <v>250</v>
      </c>
      <c r="B8" s="19" t="s">
        <v>251</v>
      </c>
      <c r="C8" s="15" t="s">
        <v>252</v>
      </c>
      <c r="D8" s="15" t="s">
        <v>249</v>
      </c>
      <c r="E8" s="20">
        <v>88157</v>
      </c>
      <c r="F8" s="21">
        <v>1061.4983999999999</v>
      </c>
      <c r="G8" s="22">
        <v>5.1999999999999998E-2</v>
      </c>
      <c r="H8" s="40"/>
      <c r="I8" s="24"/>
      <c r="J8" s="5"/>
    </row>
    <row r="9" spans="1:10" ht="13.15" customHeight="1">
      <c r="A9" s="18" t="s">
        <v>253</v>
      </c>
      <c r="B9" s="19" t="s">
        <v>254</v>
      </c>
      <c r="C9" s="15" t="s">
        <v>255</v>
      </c>
      <c r="D9" s="15" t="s">
        <v>256</v>
      </c>
      <c r="E9" s="20">
        <v>84805</v>
      </c>
      <c r="F9" s="21">
        <v>1017.7448000000001</v>
      </c>
      <c r="G9" s="22">
        <v>4.9799999999999997E-2</v>
      </c>
      <c r="H9" s="40"/>
      <c r="I9" s="24"/>
      <c r="J9" s="5"/>
    </row>
    <row r="10" spans="1:10" ht="13.15" customHeight="1">
      <c r="A10" s="18" t="s">
        <v>257</v>
      </c>
      <c r="B10" s="19" t="s">
        <v>258</v>
      </c>
      <c r="C10" s="15" t="s">
        <v>259</v>
      </c>
      <c r="D10" s="15" t="s">
        <v>260</v>
      </c>
      <c r="E10" s="20">
        <v>45006</v>
      </c>
      <c r="F10" s="21">
        <v>759.56629999999996</v>
      </c>
      <c r="G10" s="22">
        <v>3.7199999999999997E-2</v>
      </c>
      <c r="H10" s="40"/>
      <c r="I10" s="24"/>
      <c r="J10" s="5"/>
    </row>
    <row r="11" spans="1:10" ht="13.15" customHeight="1">
      <c r="A11" s="18" t="s">
        <v>261</v>
      </c>
      <c r="B11" s="19" t="s">
        <v>262</v>
      </c>
      <c r="C11" s="15" t="s">
        <v>263</v>
      </c>
      <c r="D11" s="15" t="s">
        <v>264</v>
      </c>
      <c r="E11" s="20">
        <v>33522</v>
      </c>
      <c r="F11" s="21">
        <v>526.36239999999998</v>
      </c>
      <c r="G11" s="22">
        <v>2.58E-2</v>
      </c>
      <c r="H11" s="40"/>
      <c r="I11" s="24"/>
      <c r="J11" s="5"/>
    </row>
    <row r="12" spans="1:10" ht="13.15" customHeight="1">
      <c r="A12" s="18" t="s">
        <v>265</v>
      </c>
      <c r="B12" s="19" t="s">
        <v>266</v>
      </c>
      <c r="C12" s="15" t="s">
        <v>267</v>
      </c>
      <c r="D12" s="15" t="s">
        <v>268</v>
      </c>
      <c r="E12" s="20">
        <v>14706</v>
      </c>
      <c r="F12" s="21">
        <v>465.2758</v>
      </c>
      <c r="G12" s="22">
        <v>2.2800000000000001E-2</v>
      </c>
      <c r="H12" s="40"/>
      <c r="I12" s="24"/>
      <c r="J12" s="5"/>
    </row>
    <row r="13" spans="1:10" ht="13.15" customHeight="1">
      <c r="A13" s="18" t="s">
        <v>269</v>
      </c>
      <c r="B13" s="19" t="s">
        <v>270</v>
      </c>
      <c r="C13" s="15" t="s">
        <v>271</v>
      </c>
      <c r="D13" s="15" t="s">
        <v>272</v>
      </c>
      <c r="E13" s="20">
        <v>115916</v>
      </c>
      <c r="F13" s="21">
        <v>457.8682</v>
      </c>
      <c r="G13" s="22">
        <v>2.24E-2</v>
      </c>
      <c r="H13" s="40"/>
      <c r="I13" s="24"/>
      <c r="J13" s="5"/>
    </row>
    <row r="14" spans="1:10" ht="13.15" customHeight="1">
      <c r="A14" s="18" t="s">
        <v>273</v>
      </c>
      <c r="B14" s="19" t="s">
        <v>274</v>
      </c>
      <c r="C14" s="15" t="s">
        <v>275</v>
      </c>
      <c r="D14" s="15" t="s">
        <v>260</v>
      </c>
      <c r="E14" s="20">
        <v>12765</v>
      </c>
      <c r="F14" s="21">
        <v>444.63690000000003</v>
      </c>
      <c r="G14" s="22">
        <v>2.18E-2</v>
      </c>
      <c r="H14" s="40"/>
      <c r="I14" s="24"/>
      <c r="J14" s="5"/>
    </row>
    <row r="15" spans="1:10" ht="13.15" customHeight="1">
      <c r="A15" s="18" t="s">
        <v>276</v>
      </c>
      <c r="B15" s="19" t="s">
        <v>277</v>
      </c>
      <c r="C15" s="15" t="s">
        <v>278</v>
      </c>
      <c r="D15" s="15" t="s">
        <v>249</v>
      </c>
      <c r="E15" s="20">
        <v>35623</v>
      </c>
      <c r="F15" s="21">
        <v>361.76940000000002</v>
      </c>
      <c r="G15" s="22">
        <v>1.77E-2</v>
      </c>
      <c r="H15" s="40"/>
      <c r="I15" s="24"/>
      <c r="J15" s="5"/>
    </row>
    <row r="16" spans="1:10" ht="13.15" customHeight="1">
      <c r="A16" s="18" t="s">
        <v>279</v>
      </c>
      <c r="B16" s="19" t="s">
        <v>280</v>
      </c>
      <c r="C16" s="15" t="s">
        <v>281</v>
      </c>
      <c r="D16" s="15" t="s">
        <v>249</v>
      </c>
      <c r="E16" s="20">
        <v>18344</v>
      </c>
      <c r="F16" s="21">
        <v>349.07709999999997</v>
      </c>
      <c r="G16" s="22">
        <v>1.7100000000000001E-2</v>
      </c>
      <c r="H16" s="40"/>
      <c r="I16" s="24"/>
      <c r="J16" s="5"/>
    </row>
    <row r="17" spans="1:10" ht="13.15" customHeight="1">
      <c r="A17" s="18" t="s">
        <v>282</v>
      </c>
      <c r="B17" s="19" t="s">
        <v>283</v>
      </c>
      <c r="C17" s="15" t="s">
        <v>284</v>
      </c>
      <c r="D17" s="15" t="s">
        <v>249</v>
      </c>
      <c r="E17" s="20">
        <v>48081</v>
      </c>
      <c r="F17" s="21">
        <v>331.18189999999998</v>
      </c>
      <c r="G17" s="22">
        <v>1.6199999999999999E-2</v>
      </c>
      <c r="H17" s="40"/>
      <c r="I17" s="24"/>
      <c r="J17" s="5"/>
    </row>
    <row r="18" spans="1:10" ht="13.15" customHeight="1">
      <c r="A18" s="18" t="s">
        <v>285</v>
      </c>
      <c r="B18" s="19" t="s">
        <v>286</v>
      </c>
      <c r="C18" s="15" t="s">
        <v>287</v>
      </c>
      <c r="D18" s="15" t="s">
        <v>288</v>
      </c>
      <c r="E18" s="20">
        <v>3494</v>
      </c>
      <c r="F18" s="21">
        <v>298.0487</v>
      </c>
      <c r="G18" s="22">
        <v>1.46E-2</v>
      </c>
      <c r="H18" s="40"/>
      <c r="I18" s="24"/>
      <c r="J18" s="5"/>
    </row>
    <row r="19" spans="1:10" ht="13.15" customHeight="1">
      <c r="A19" s="18" t="s">
        <v>289</v>
      </c>
      <c r="B19" s="19" t="s">
        <v>290</v>
      </c>
      <c r="C19" s="15" t="s">
        <v>291</v>
      </c>
      <c r="D19" s="15" t="s">
        <v>292</v>
      </c>
      <c r="E19" s="20">
        <v>11061</v>
      </c>
      <c r="F19" s="21">
        <v>285.93790000000001</v>
      </c>
      <c r="G19" s="22">
        <v>1.4E-2</v>
      </c>
      <c r="H19" s="40"/>
      <c r="I19" s="24"/>
      <c r="J19" s="5"/>
    </row>
    <row r="20" spans="1:10" ht="13.15" customHeight="1">
      <c r="A20" s="18" t="s">
        <v>293</v>
      </c>
      <c r="B20" s="19" t="s">
        <v>294</v>
      </c>
      <c r="C20" s="15" t="s">
        <v>295</v>
      </c>
      <c r="D20" s="15" t="s">
        <v>272</v>
      </c>
      <c r="E20" s="20">
        <v>11054</v>
      </c>
      <c r="F20" s="21">
        <v>242.11019999999999</v>
      </c>
      <c r="G20" s="22">
        <v>1.1900000000000001E-2</v>
      </c>
      <c r="H20" s="40"/>
      <c r="I20" s="24"/>
      <c r="J20" s="5"/>
    </row>
    <row r="21" spans="1:10" ht="13.15" customHeight="1">
      <c r="A21" s="18" t="s">
        <v>296</v>
      </c>
      <c r="B21" s="19" t="s">
        <v>297</v>
      </c>
      <c r="C21" s="15" t="s">
        <v>298</v>
      </c>
      <c r="D21" s="15" t="s">
        <v>299</v>
      </c>
      <c r="E21" s="20">
        <v>13445</v>
      </c>
      <c r="F21" s="21">
        <v>214.21250000000001</v>
      </c>
      <c r="G21" s="22">
        <v>1.0500000000000001E-2</v>
      </c>
      <c r="H21" s="40"/>
      <c r="I21" s="24"/>
      <c r="J21" s="5"/>
    </row>
    <row r="22" spans="1:10" ht="13.15" customHeight="1">
      <c r="A22" s="18" t="s">
        <v>300</v>
      </c>
      <c r="B22" s="19" t="s">
        <v>301</v>
      </c>
      <c r="C22" s="15" t="s">
        <v>302</v>
      </c>
      <c r="D22" s="15" t="s">
        <v>260</v>
      </c>
      <c r="E22" s="20">
        <v>13186</v>
      </c>
      <c r="F22" s="21">
        <v>207.68610000000001</v>
      </c>
      <c r="G22" s="22">
        <v>1.0200000000000001E-2</v>
      </c>
      <c r="H22" s="40"/>
      <c r="I22" s="24"/>
      <c r="J22" s="5"/>
    </row>
    <row r="23" spans="1:10" ht="13.15" customHeight="1">
      <c r="A23" s="18" t="s">
        <v>303</v>
      </c>
      <c r="B23" s="19" t="s">
        <v>304</v>
      </c>
      <c r="C23" s="15" t="s">
        <v>305</v>
      </c>
      <c r="D23" s="15" t="s">
        <v>292</v>
      </c>
      <c r="E23" s="20">
        <v>1642</v>
      </c>
      <c r="F23" s="21">
        <v>196.15090000000001</v>
      </c>
      <c r="G23" s="22">
        <v>9.5999999999999992E-3</v>
      </c>
      <c r="H23" s="40"/>
      <c r="I23" s="24"/>
      <c r="J23" s="5"/>
    </row>
    <row r="24" spans="1:10" ht="13.15" customHeight="1">
      <c r="A24" s="18" t="s">
        <v>306</v>
      </c>
      <c r="B24" s="19" t="s">
        <v>307</v>
      </c>
      <c r="C24" s="15" t="s">
        <v>308</v>
      </c>
      <c r="D24" s="15" t="s">
        <v>309</v>
      </c>
      <c r="E24" s="20">
        <v>86360</v>
      </c>
      <c r="F24" s="21">
        <v>191.8056</v>
      </c>
      <c r="G24" s="22">
        <v>9.4000000000000004E-3</v>
      </c>
      <c r="H24" s="40"/>
      <c r="I24" s="24"/>
      <c r="J24" s="5"/>
    </row>
    <row r="25" spans="1:10" ht="13.15" customHeight="1">
      <c r="A25" s="18" t="s">
        <v>310</v>
      </c>
      <c r="B25" s="19" t="s">
        <v>311</v>
      </c>
      <c r="C25" s="15" t="s">
        <v>312</v>
      </c>
      <c r="D25" s="15" t="s">
        <v>313</v>
      </c>
      <c r="E25" s="20">
        <v>59157</v>
      </c>
      <c r="F25" s="21">
        <v>184.24449999999999</v>
      </c>
      <c r="G25" s="22">
        <v>8.9999999999999993E-3</v>
      </c>
      <c r="H25" s="40"/>
      <c r="I25" s="24"/>
      <c r="J25" s="5"/>
    </row>
    <row r="26" spans="1:10" ht="13.15" customHeight="1">
      <c r="A26" s="18" t="s">
        <v>314</v>
      </c>
      <c r="B26" s="19" t="s">
        <v>315</v>
      </c>
      <c r="C26" s="15" t="s">
        <v>316</v>
      </c>
      <c r="D26" s="15" t="s">
        <v>292</v>
      </c>
      <c r="E26" s="20">
        <v>26084</v>
      </c>
      <c r="F26" s="21">
        <v>161.8903</v>
      </c>
      <c r="G26" s="22">
        <v>7.9000000000000008E-3</v>
      </c>
      <c r="H26" s="40"/>
      <c r="I26" s="24"/>
      <c r="J26" s="5"/>
    </row>
    <row r="27" spans="1:10" ht="13.15" customHeight="1">
      <c r="A27" s="18" t="s">
        <v>317</v>
      </c>
      <c r="B27" s="19" t="s">
        <v>318</v>
      </c>
      <c r="C27" s="15" t="s">
        <v>319</v>
      </c>
      <c r="D27" s="15" t="s">
        <v>320</v>
      </c>
      <c r="E27" s="20">
        <v>5152</v>
      </c>
      <c r="F27" s="21">
        <v>158.53989999999999</v>
      </c>
      <c r="G27" s="22">
        <v>7.7999999999999996E-3</v>
      </c>
      <c r="H27" s="40"/>
      <c r="I27" s="24"/>
      <c r="J27" s="5"/>
    </row>
    <row r="28" spans="1:10" ht="13.15" customHeight="1">
      <c r="A28" s="18" t="s">
        <v>321</v>
      </c>
      <c r="B28" s="19" t="s">
        <v>322</v>
      </c>
      <c r="C28" s="15" t="s">
        <v>323</v>
      </c>
      <c r="D28" s="15" t="s">
        <v>324</v>
      </c>
      <c r="E28" s="20">
        <v>1416</v>
      </c>
      <c r="F28" s="21">
        <v>143.41890000000001</v>
      </c>
      <c r="G28" s="22">
        <v>7.0000000000000001E-3</v>
      </c>
      <c r="H28" s="40"/>
      <c r="I28" s="24"/>
      <c r="J28" s="5"/>
    </row>
    <row r="29" spans="1:10" ht="13.15" customHeight="1">
      <c r="A29" s="18" t="s">
        <v>325</v>
      </c>
      <c r="B29" s="19" t="s">
        <v>326</v>
      </c>
      <c r="C29" s="15" t="s">
        <v>327</v>
      </c>
      <c r="D29" s="15" t="s">
        <v>328</v>
      </c>
      <c r="E29" s="20">
        <v>103171</v>
      </c>
      <c r="F29" s="21">
        <v>141.5506</v>
      </c>
      <c r="G29" s="22">
        <v>6.8999999999999999E-3</v>
      </c>
      <c r="H29" s="40"/>
      <c r="I29" s="24"/>
      <c r="J29" s="5"/>
    </row>
    <row r="30" spans="1:10" ht="13.15" customHeight="1">
      <c r="A30" s="18" t="s">
        <v>329</v>
      </c>
      <c r="B30" s="19" t="s">
        <v>330</v>
      </c>
      <c r="C30" s="15" t="s">
        <v>331</v>
      </c>
      <c r="D30" s="15" t="s">
        <v>313</v>
      </c>
      <c r="E30" s="20">
        <v>56392</v>
      </c>
      <c r="F30" s="21">
        <v>141.45930000000001</v>
      </c>
      <c r="G30" s="22">
        <v>6.8999999999999999E-3</v>
      </c>
      <c r="H30" s="40"/>
      <c r="I30" s="24"/>
      <c r="J30" s="5"/>
    </row>
    <row r="31" spans="1:10" ht="13.15" customHeight="1">
      <c r="A31" s="18" t="s">
        <v>332</v>
      </c>
      <c r="B31" s="19" t="s">
        <v>333</v>
      </c>
      <c r="C31" s="15" t="s">
        <v>334</v>
      </c>
      <c r="D31" s="15" t="s">
        <v>309</v>
      </c>
      <c r="E31" s="20">
        <v>2764</v>
      </c>
      <c r="F31" s="21">
        <v>134.0968</v>
      </c>
      <c r="G31" s="22">
        <v>6.6E-3</v>
      </c>
      <c r="H31" s="40"/>
      <c r="I31" s="24"/>
      <c r="J31" s="5"/>
    </row>
    <row r="32" spans="1:10" ht="13.15" customHeight="1">
      <c r="A32" s="18" t="s">
        <v>335</v>
      </c>
      <c r="B32" s="19" t="s">
        <v>336</v>
      </c>
      <c r="C32" s="15" t="s">
        <v>337</v>
      </c>
      <c r="D32" s="15" t="s">
        <v>288</v>
      </c>
      <c r="E32" s="20">
        <v>6806</v>
      </c>
      <c r="F32" s="21">
        <v>127.42870000000001</v>
      </c>
      <c r="G32" s="22">
        <v>6.1999999999999998E-3</v>
      </c>
      <c r="H32" s="40"/>
      <c r="I32" s="24"/>
      <c r="J32" s="5"/>
    </row>
    <row r="33" spans="1:10" ht="13.15" customHeight="1">
      <c r="A33" s="18" t="s">
        <v>338</v>
      </c>
      <c r="B33" s="19" t="s">
        <v>339</v>
      </c>
      <c r="C33" s="15" t="s">
        <v>340</v>
      </c>
      <c r="D33" s="15" t="s">
        <v>320</v>
      </c>
      <c r="E33" s="20">
        <v>5633</v>
      </c>
      <c r="F33" s="21">
        <v>122.78530000000001</v>
      </c>
      <c r="G33" s="22">
        <v>6.0000000000000001E-3</v>
      </c>
      <c r="H33" s="40"/>
      <c r="I33" s="24"/>
      <c r="J33" s="5"/>
    </row>
    <row r="34" spans="1:10" ht="13.15" customHeight="1">
      <c r="A34" s="18" t="s">
        <v>341</v>
      </c>
      <c r="B34" s="19" t="s">
        <v>342</v>
      </c>
      <c r="C34" s="15" t="s">
        <v>343</v>
      </c>
      <c r="D34" s="15" t="s">
        <v>260</v>
      </c>
      <c r="E34" s="20">
        <v>7881</v>
      </c>
      <c r="F34" s="21">
        <v>117.25749999999999</v>
      </c>
      <c r="G34" s="22">
        <v>5.7000000000000002E-3</v>
      </c>
      <c r="H34" s="40"/>
      <c r="I34" s="24"/>
      <c r="J34" s="5"/>
    </row>
    <row r="35" spans="1:10" ht="13.15" customHeight="1">
      <c r="A35" s="18" t="s">
        <v>344</v>
      </c>
      <c r="B35" s="19" t="s">
        <v>345</v>
      </c>
      <c r="C35" s="15" t="s">
        <v>346</v>
      </c>
      <c r="D35" s="15" t="s">
        <v>347</v>
      </c>
      <c r="E35" s="20">
        <v>18140</v>
      </c>
      <c r="F35" s="21">
        <v>115.0711</v>
      </c>
      <c r="G35" s="22">
        <v>5.5999999999999999E-3</v>
      </c>
      <c r="H35" s="40"/>
      <c r="I35" s="24"/>
      <c r="J35" s="5"/>
    </row>
    <row r="36" spans="1:10" ht="13.15" customHeight="1">
      <c r="A36" s="18" t="s">
        <v>348</v>
      </c>
      <c r="B36" s="19" t="s">
        <v>349</v>
      </c>
      <c r="C36" s="15" t="s">
        <v>350</v>
      </c>
      <c r="D36" s="15" t="s">
        <v>328</v>
      </c>
      <c r="E36" s="20">
        <v>11943</v>
      </c>
      <c r="F36" s="21">
        <v>113.5421</v>
      </c>
      <c r="G36" s="22">
        <v>5.5999999999999999E-3</v>
      </c>
      <c r="H36" s="40"/>
      <c r="I36" s="24"/>
      <c r="J36" s="5"/>
    </row>
    <row r="37" spans="1:10" ht="13.15" customHeight="1">
      <c r="A37" s="18" t="s">
        <v>351</v>
      </c>
      <c r="B37" s="19" t="s">
        <v>352</v>
      </c>
      <c r="C37" s="15" t="s">
        <v>353</v>
      </c>
      <c r="D37" s="15" t="s">
        <v>354</v>
      </c>
      <c r="E37" s="20">
        <v>2448</v>
      </c>
      <c r="F37" s="21">
        <v>109.60429999999999</v>
      </c>
      <c r="G37" s="22">
        <v>5.4000000000000003E-3</v>
      </c>
      <c r="H37" s="40"/>
      <c r="I37" s="24"/>
      <c r="J37" s="5"/>
    </row>
    <row r="38" spans="1:10" ht="13.15" customHeight="1">
      <c r="A38" s="18" t="s">
        <v>355</v>
      </c>
      <c r="B38" s="19" t="s">
        <v>356</v>
      </c>
      <c r="C38" s="15" t="s">
        <v>357</v>
      </c>
      <c r="D38" s="15" t="s">
        <v>358</v>
      </c>
      <c r="E38" s="20">
        <v>44395</v>
      </c>
      <c r="F38" s="21">
        <v>109.3227</v>
      </c>
      <c r="G38" s="22">
        <v>5.4000000000000003E-3</v>
      </c>
      <c r="H38" s="40"/>
      <c r="I38" s="24"/>
      <c r="J38" s="5"/>
    </row>
    <row r="39" spans="1:10" ht="13.15" customHeight="1">
      <c r="A39" s="18" t="s">
        <v>359</v>
      </c>
      <c r="B39" s="19" t="s">
        <v>360</v>
      </c>
      <c r="C39" s="15" t="s">
        <v>361</v>
      </c>
      <c r="D39" s="15" t="s">
        <v>292</v>
      </c>
      <c r="E39" s="20">
        <v>1383</v>
      </c>
      <c r="F39" s="21">
        <v>109.2971</v>
      </c>
      <c r="G39" s="22">
        <v>5.4000000000000003E-3</v>
      </c>
      <c r="H39" s="40"/>
      <c r="I39" s="24"/>
      <c r="J39" s="5"/>
    </row>
    <row r="40" spans="1:10" ht="13.15" customHeight="1">
      <c r="A40" s="18" t="s">
        <v>362</v>
      </c>
      <c r="B40" s="19" t="s">
        <v>363</v>
      </c>
      <c r="C40" s="15" t="s">
        <v>364</v>
      </c>
      <c r="D40" s="15" t="s">
        <v>365</v>
      </c>
      <c r="E40" s="20">
        <v>48310</v>
      </c>
      <c r="F40" s="21">
        <v>108.81829999999999</v>
      </c>
      <c r="G40" s="22">
        <v>5.3E-3</v>
      </c>
      <c r="H40" s="40"/>
      <c r="I40" s="24"/>
      <c r="J40" s="5"/>
    </row>
    <row r="41" spans="1:10" ht="13.15" customHeight="1">
      <c r="A41" s="18" t="s">
        <v>366</v>
      </c>
      <c r="B41" s="19" t="s">
        <v>367</v>
      </c>
      <c r="C41" s="15" t="s">
        <v>368</v>
      </c>
      <c r="D41" s="15" t="s">
        <v>288</v>
      </c>
      <c r="E41" s="20">
        <v>17439</v>
      </c>
      <c r="F41" s="21">
        <v>107.65089999999999</v>
      </c>
      <c r="G41" s="22">
        <v>5.3E-3</v>
      </c>
      <c r="H41" s="40"/>
      <c r="I41" s="24"/>
      <c r="J41" s="5"/>
    </row>
    <row r="42" spans="1:10" ht="13.15" customHeight="1">
      <c r="A42" s="18" t="s">
        <v>369</v>
      </c>
      <c r="B42" s="19" t="s">
        <v>370</v>
      </c>
      <c r="C42" s="15" t="s">
        <v>371</v>
      </c>
      <c r="D42" s="15" t="s">
        <v>324</v>
      </c>
      <c r="E42" s="20">
        <v>4628</v>
      </c>
      <c r="F42" s="21">
        <v>106.7518</v>
      </c>
      <c r="G42" s="22">
        <v>5.1999999999999998E-3</v>
      </c>
      <c r="H42" s="40"/>
      <c r="I42" s="24"/>
      <c r="J42" s="5"/>
    </row>
    <row r="43" spans="1:10" ht="13.15" customHeight="1">
      <c r="A43" s="18" t="s">
        <v>372</v>
      </c>
      <c r="B43" s="19" t="s">
        <v>373</v>
      </c>
      <c r="C43" s="15" t="s">
        <v>374</v>
      </c>
      <c r="D43" s="15" t="s">
        <v>375</v>
      </c>
      <c r="E43" s="20">
        <v>28289</v>
      </c>
      <c r="F43" s="21">
        <v>104.4854</v>
      </c>
      <c r="G43" s="22">
        <v>5.1000000000000004E-3</v>
      </c>
      <c r="H43" s="40"/>
      <c r="I43" s="24"/>
      <c r="J43" s="5"/>
    </row>
    <row r="44" spans="1:10" ht="13.15" customHeight="1">
      <c r="A44" s="18" t="s">
        <v>376</v>
      </c>
      <c r="B44" s="19" t="s">
        <v>377</v>
      </c>
      <c r="C44" s="15" t="s">
        <v>378</v>
      </c>
      <c r="D44" s="15" t="s">
        <v>379</v>
      </c>
      <c r="E44" s="20">
        <v>9209</v>
      </c>
      <c r="F44" s="21">
        <v>98.480999999999995</v>
      </c>
      <c r="G44" s="22">
        <v>4.7999999999999996E-3</v>
      </c>
      <c r="H44" s="40"/>
      <c r="I44" s="24"/>
      <c r="J44" s="5"/>
    </row>
    <row r="45" spans="1:10" ht="13.15" customHeight="1">
      <c r="A45" s="18" t="s">
        <v>380</v>
      </c>
      <c r="B45" s="19" t="s">
        <v>381</v>
      </c>
      <c r="C45" s="15" t="s">
        <v>382</v>
      </c>
      <c r="D45" s="15" t="s">
        <v>383</v>
      </c>
      <c r="E45" s="20">
        <v>4475</v>
      </c>
      <c r="F45" s="21">
        <v>97.986800000000002</v>
      </c>
      <c r="G45" s="22">
        <v>4.7999999999999996E-3</v>
      </c>
      <c r="H45" s="40"/>
      <c r="I45" s="24"/>
      <c r="J45" s="5"/>
    </row>
    <row r="46" spans="1:10" ht="13.15" customHeight="1">
      <c r="A46" s="18" t="s">
        <v>384</v>
      </c>
      <c r="B46" s="19" t="s">
        <v>385</v>
      </c>
      <c r="C46" s="15" t="s">
        <v>386</v>
      </c>
      <c r="D46" s="15" t="s">
        <v>260</v>
      </c>
      <c r="E46" s="20">
        <v>35095</v>
      </c>
      <c r="F46" s="21">
        <v>97.441299999999998</v>
      </c>
      <c r="G46" s="22">
        <v>4.7999999999999996E-3</v>
      </c>
      <c r="H46" s="40"/>
      <c r="I46" s="24"/>
      <c r="J46" s="5"/>
    </row>
    <row r="47" spans="1:10" ht="13.15" customHeight="1">
      <c r="A47" s="18" t="s">
        <v>387</v>
      </c>
      <c r="B47" s="19" t="s">
        <v>388</v>
      </c>
      <c r="C47" s="15" t="s">
        <v>389</v>
      </c>
      <c r="D47" s="15" t="s">
        <v>299</v>
      </c>
      <c r="E47" s="20">
        <v>6846</v>
      </c>
      <c r="F47" s="21">
        <v>96.357500000000002</v>
      </c>
      <c r="G47" s="22">
        <v>4.7000000000000002E-3</v>
      </c>
      <c r="H47" s="40"/>
      <c r="I47" s="24"/>
      <c r="J47" s="5"/>
    </row>
    <row r="48" spans="1:10" ht="13.15" customHeight="1">
      <c r="A48" s="18" t="s">
        <v>390</v>
      </c>
      <c r="B48" s="19" t="s">
        <v>391</v>
      </c>
      <c r="C48" s="15" t="s">
        <v>392</v>
      </c>
      <c r="D48" s="15" t="s">
        <v>393</v>
      </c>
      <c r="E48" s="20">
        <v>9180</v>
      </c>
      <c r="F48" s="21">
        <v>89.789599999999993</v>
      </c>
      <c r="G48" s="22">
        <v>4.4000000000000003E-3</v>
      </c>
      <c r="H48" s="40"/>
      <c r="I48" s="24"/>
      <c r="J48" s="5"/>
    </row>
    <row r="49" spans="1:10" ht="13.15" customHeight="1">
      <c r="A49" s="18" t="s">
        <v>394</v>
      </c>
      <c r="B49" s="19" t="s">
        <v>395</v>
      </c>
      <c r="C49" s="15" t="s">
        <v>396</v>
      </c>
      <c r="D49" s="15" t="s">
        <v>299</v>
      </c>
      <c r="E49" s="20">
        <v>1577</v>
      </c>
      <c r="F49" s="21">
        <v>86.423500000000004</v>
      </c>
      <c r="G49" s="22">
        <v>4.1999999999999997E-3</v>
      </c>
      <c r="H49" s="40"/>
      <c r="I49" s="24"/>
      <c r="J49" s="5"/>
    </row>
    <row r="50" spans="1:10" ht="13.15" customHeight="1">
      <c r="A50" s="18" t="s">
        <v>397</v>
      </c>
      <c r="B50" s="19" t="s">
        <v>398</v>
      </c>
      <c r="C50" s="15" t="s">
        <v>399</v>
      </c>
      <c r="D50" s="15" t="s">
        <v>288</v>
      </c>
      <c r="E50" s="20">
        <v>40958</v>
      </c>
      <c r="F50" s="21">
        <v>85.032899999999998</v>
      </c>
      <c r="G50" s="22">
        <v>4.1999999999999997E-3</v>
      </c>
      <c r="H50" s="40"/>
      <c r="I50" s="24"/>
      <c r="J50" s="5"/>
    </row>
    <row r="51" spans="1:10" ht="13.15" customHeight="1">
      <c r="A51" s="18" t="s">
        <v>400</v>
      </c>
      <c r="B51" s="19" t="s">
        <v>401</v>
      </c>
      <c r="C51" s="15" t="s">
        <v>402</v>
      </c>
      <c r="D51" s="15" t="s">
        <v>299</v>
      </c>
      <c r="E51" s="20">
        <v>7548</v>
      </c>
      <c r="F51" s="21">
        <v>84.273399999999995</v>
      </c>
      <c r="G51" s="22">
        <v>4.1000000000000003E-3</v>
      </c>
      <c r="H51" s="40"/>
      <c r="I51" s="24"/>
      <c r="J51" s="5"/>
    </row>
    <row r="52" spans="1:10" ht="13.15" customHeight="1">
      <c r="A52" s="18" t="s">
        <v>403</v>
      </c>
      <c r="B52" s="19" t="s">
        <v>404</v>
      </c>
      <c r="C52" s="15" t="s">
        <v>405</v>
      </c>
      <c r="D52" s="15" t="s">
        <v>406</v>
      </c>
      <c r="E52" s="20">
        <v>20963</v>
      </c>
      <c r="F52" s="21">
        <v>82.751400000000004</v>
      </c>
      <c r="G52" s="22">
        <v>4.1000000000000003E-3</v>
      </c>
      <c r="H52" s="40"/>
      <c r="I52" s="24"/>
      <c r="J52" s="5"/>
    </row>
    <row r="53" spans="1:10" ht="13.15" customHeight="1">
      <c r="A53" s="18" t="s">
        <v>407</v>
      </c>
      <c r="B53" s="19" t="s">
        <v>408</v>
      </c>
      <c r="C53" s="15" t="s">
        <v>409</v>
      </c>
      <c r="D53" s="15" t="s">
        <v>292</v>
      </c>
      <c r="E53" s="20">
        <v>1717</v>
      </c>
      <c r="F53" s="21">
        <v>81.962699999999998</v>
      </c>
      <c r="G53" s="22">
        <v>4.0000000000000001E-3</v>
      </c>
      <c r="H53" s="40"/>
      <c r="I53" s="24"/>
      <c r="J53" s="5"/>
    </row>
    <row r="54" spans="1:10" ht="13.15" customHeight="1">
      <c r="A54" s="18" t="s">
        <v>410</v>
      </c>
      <c r="B54" s="19" t="s">
        <v>411</v>
      </c>
      <c r="C54" s="15" t="s">
        <v>412</v>
      </c>
      <c r="D54" s="15" t="s">
        <v>413</v>
      </c>
      <c r="E54" s="20">
        <v>13386</v>
      </c>
      <c r="F54" s="21">
        <v>81.453800000000001</v>
      </c>
      <c r="G54" s="22">
        <v>4.0000000000000001E-3</v>
      </c>
      <c r="H54" s="40"/>
      <c r="I54" s="24"/>
      <c r="J54" s="5"/>
    </row>
    <row r="55" spans="1:10" ht="13.15" customHeight="1">
      <c r="A55" s="18" t="s">
        <v>414</v>
      </c>
      <c r="B55" s="19" t="s">
        <v>415</v>
      </c>
      <c r="C55" s="15" t="s">
        <v>416</v>
      </c>
      <c r="D55" s="15" t="s">
        <v>249</v>
      </c>
      <c r="E55" s="20">
        <v>8205</v>
      </c>
      <c r="F55" s="21">
        <v>81.237700000000004</v>
      </c>
      <c r="G55" s="22">
        <v>4.0000000000000001E-3</v>
      </c>
      <c r="H55" s="40"/>
      <c r="I55" s="24"/>
      <c r="J55" s="5"/>
    </row>
    <row r="56" spans="1:10" ht="13.15" customHeight="1">
      <c r="A56" s="18" t="s">
        <v>417</v>
      </c>
      <c r="B56" s="19" t="s">
        <v>418</v>
      </c>
      <c r="C56" s="15" t="s">
        <v>419</v>
      </c>
      <c r="D56" s="15" t="s">
        <v>413</v>
      </c>
      <c r="E56" s="20">
        <v>5593</v>
      </c>
      <c r="F56" s="21">
        <v>80.007900000000006</v>
      </c>
      <c r="G56" s="22">
        <v>3.8999999999999998E-3</v>
      </c>
      <c r="H56" s="40"/>
      <c r="I56" s="24"/>
      <c r="J56" s="5"/>
    </row>
    <row r="57" spans="1:10" ht="13.15" customHeight="1">
      <c r="A57" s="18" t="s">
        <v>420</v>
      </c>
      <c r="B57" s="19" t="s">
        <v>421</v>
      </c>
      <c r="C57" s="15" t="s">
        <v>422</v>
      </c>
      <c r="D57" s="15" t="s">
        <v>423</v>
      </c>
      <c r="E57" s="20">
        <v>8146</v>
      </c>
      <c r="F57" s="21">
        <v>78.503</v>
      </c>
      <c r="G57" s="22">
        <v>3.8E-3</v>
      </c>
      <c r="H57" s="40"/>
      <c r="I57" s="24"/>
      <c r="J57" s="5"/>
    </row>
    <row r="58" spans="1:10" ht="13.15" customHeight="1">
      <c r="A58" s="18" t="s">
        <v>424</v>
      </c>
      <c r="B58" s="19" t="s">
        <v>425</v>
      </c>
      <c r="C58" s="15" t="s">
        <v>426</v>
      </c>
      <c r="D58" s="15" t="s">
        <v>427</v>
      </c>
      <c r="E58" s="20">
        <v>1691</v>
      </c>
      <c r="F58" s="21">
        <v>78.355900000000005</v>
      </c>
      <c r="G58" s="22">
        <v>3.8E-3</v>
      </c>
      <c r="H58" s="40"/>
      <c r="I58" s="24"/>
      <c r="J58" s="5"/>
    </row>
    <row r="59" spans="1:10" ht="13.15" customHeight="1">
      <c r="A59" s="18" t="s">
        <v>428</v>
      </c>
      <c r="B59" s="19" t="s">
        <v>429</v>
      </c>
      <c r="C59" s="15" t="s">
        <v>430</v>
      </c>
      <c r="D59" s="15" t="s">
        <v>431</v>
      </c>
      <c r="E59" s="20">
        <v>10936</v>
      </c>
      <c r="F59" s="21">
        <v>78.312700000000007</v>
      </c>
      <c r="G59" s="22">
        <v>3.8E-3</v>
      </c>
      <c r="H59" s="40"/>
      <c r="I59" s="24"/>
      <c r="J59" s="5"/>
    </row>
    <row r="60" spans="1:10" ht="13.15" customHeight="1">
      <c r="A60" s="18" t="s">
        <v>432</v>
      </c>
      <c r="B60" s="19" t="s">
        <v>433</v>
      </c>
      <c r="C60" s="15" t="s">
        <v>434</v>
      </c>
      <c r="D60" s="15" t="s">
        <v>393</v>
      </c>
      <c r="E60" s="20">
        <v>1264</v>
      </c>
      <c r="F60" s="21">
        <v>76.504900000000006</v>
      </c>
      <c r="G60" s="22">
        <v>3.7000000000000002E-3</v>
      </c>
      <c r="H60" s="40"/>
      <c r="I60" s="24"/>
      <c r="J60" s="5"/>
    </row>
    <row r="61" spans="1:10" ht="13.15" customHeight="1">
      <c r="A61" s="18" t="s">
        <v>435</v>
      </c>
      <c r="B61" s="19" t="s">
        <v>436</v>
      </c>
      <c r="C61" s="15" t="s">
        <v>437</v>
      </c>
      <c r="D61" s="15" t="s">
        <v>438</v>
      </c>
      <c r="E61" s="20">
        <v>147369</v>
      </c>
      <c r="F61" s="21">
        <v>73.257099999999994</v>
      </c>
      <c r="G61" s="22">
        <v>3.5999999999999999E-3</v>
      </c>
      <c r="H61" s="40"/>
      <c r="I61" s="24"/>
      <c r="J61" s="5"/>
    </row>
    <row r="62" spans="1:10" ht="13.15" customHeight="1">
      <c r="A62" s="18" t="s">
        <v>439</v>
      </c>
      <c r="B62" s="19" t="s">
        <v>440</v>
      </c>
      <c r="C62" s="15" t="s">
        <v>441</v>
      </c>
      <c r="D62" s="15" t="s">
        <v>358</v>
      </c>
      <c r="E62" s="20">
        <v>2370</v>
      </c>
      <c r="F62" s="21">
        <v>73.190299999999993</v>
      </c>
      <c r="G62" s="22">
        <v>3.5999999999999999E-3</v>
      </c>
      <c r="H62" s="40"/>
      <c r="I62" s="24"/>
      <c r="J62" s="5"/>
    </row>
    <row r="63" spans="1:10" ht="13.15" customHeight="1">
      <c r="A63" s="18" t="s">
        <v>442</v>
      </c>
      <c r="B63" s="19" t="s">
        <v>443</v>
      </c>
      <c r="C63" s="15" t="s">
        <v>444</v>
      </c>
      <c r="D63" s="15" t="s">
        <v>445</v>
      </c>
      <c r="E63" s="20">
        <v>16732</v>
      </c>
      <c r="F63" s="21">
        <v>72.959900000000005</v>
      </c>
      <c r="G63" s="22">
        <v>3.5999999999999999E-3</v>
      </c>
      <c r="H63" s="40"/>
      <c r="I63" s="24"/>
      <c r="J63" s="5"/>
    </row>
    <row r="64" spans="1:10" ht="13.15" customHeight="1">
      <c r="A64" s="18" t="s">
        <v>446</v>
      </c>
      <c r="B64" s="19" t="s">
        <v>447</v>
      </c>
      <c r="C64" s="15" t="s">
        <v>448</v>
      </c>
      <c r="D64" s="15" t="s">
        <v>288</v>
      </c>
      <c r="E64" s="20">
        <v>5167</v>
      </c>
      <c r="F64" s="21">
        <v>72.376800000000003</v>
      </c>
      <c r="G64" s="22">
        <v>3.5000000000000001E-3</v>
      </c>
      <c r="H64" s="40"/>
      <c r="I64" s="24"/>
      <c r="J64" s="5"/>
    </row>
    <row r="65" spans="1:10" ht="13.15" customHeight="1">
      <c r="A65" s="18" t="s">
        <v>449</v>
      </c>
      <c r="B65" s="19" t="s">
        <v>450</v>
      </c>
      <c r="C65" s="15" t="s">
        <v>451</v>
      </c>
      <c r="D65" s="15" t="s">
        <v>313</v>
      </c>
      <c r="E65" s="20">
        <v>20987</v>
      </c>
      <c r="F65" s="21">
        <v>71.187899999999999</v>
      </c>
      <c r="G65" s="22">
        <v>3.5000000000000001E-3</v>
      </c>
      <c r="H65" s="40"/>
      <c r="I65" s="24"/>
      <c r="J65" s="5"/>
    </row>
    <row r="66" spans="1:10" ht="13.15" customHeight="1">
      <c r="A66" s="18" t="s">
        <v>452</v>
      </c>
      <c r="B66" s="19" t="s">
        <v>453</v>
      </c>
      <c r="C66" s="15" t="s">
        <v>454</v>
      </c>
      <c r="D66" s="15" t="s">
        <v>260</v>
      </c>
      <c r="E66" s="20">
        <v>1315</v>
      </c>
      <c r="F66" s="21">
        <v>69.746300000000005</v>
      </c>
      <c r="G66" s="22">
        <v>3.3999999999999998E-3</v>
      </c>
      <c r="H66" s="40"/>
      <c r="I66" s="24"/>
      <c r="J66" s="5"/>
    </row>
    <row r="67" spans="1:10" ht="13.15" customHeight="1">
      <c r="A67" s="18" t="s">
        <v>455</v>
      </c>
      <c r="B67" s="19" t="s">
        <v>456</v>
      </c>
      <c r="C67" s="15" t="s">
        <v>457</v>
      </c>
      <c r="D67" s="15" t="s">
        <v>309</v>
      </c>
      <c r="E67" s="20">
        <v>964</v>
      </c>
      <c r="F67" s="21">
        <v>67.409099999999995</v>
      </c>
      <c r="G67" s="22">
        <v>3.3E-3</v>
      </c>
      <c r="H67" s="40"/>
      <c r="I67" s="24"/>
      <c r="J67" s="5"/>
    </row>
    <row r="68" spans="1:10" ht="13.15" customHeight="1">
      <c r="A68" s="18" t="s">
        <v>458</v>
      </c>
      <c r="B68" s="19" t="s">
        <v>459</v>
      </c>
      <c r="C68" s="15" t="s">
        <v>460</v>
      </c>
      <c r="D68" s="15" t="s">
        <v>383</v>
      </c>
      <c r="E68" s="20">
        <v>1464</v>
      </c>
      <c r="F68" s="21">
        <v>67.2774</v>
      </c>
      <c r="G68" s="22">
        <v>3.3E-3</v>
      </c>
      <c r="H68" s="40"/>
      <c r="I68" s="24"/>
      <c r="J68" s="5"/>
    </row>
    <row r="69" spans="1:10" ht="13.15" customHeight="1">
      <c r="A69" s="18" t="s">
        <v>461</v>
      </c>
      <c r="B69" s="19" t="s">
        <v>462</v>
      </c>
      <c r="C69" s="15" t="s">
        <v>463</v>
      </c>
      <c r="D69" s="15" t="s">
        <v>320</v>
      </c>
      <c r="E69" s="20">
        <v>474</v>
      </c>
      <c r="F69" s="21">
        <v>66.055899999999994</v>
      </c>
      <c r="G69" s="22">
        <v>3.2000000000000002E-3</v>
      </c>
      <c r="H69" s="40"/>
      <c r="I69" s="24"/>
      <c r="J69" s="5"/>
    </row>
    <row r="70" spans="1:10" ht="13.15" customHeight="1">
      <c r="A70" s="18" t="s">
        <v>464</v>
      </c>
      <c r="B70" s="19" t="s">
        <v>465</v>
      </c>
      <c r="C70" s="15" t="s">
        <v>466</v>
      </c>
      <c r="D70" s="15" t="s">
        <v>288</v>
      </c>
      <c r="E70" s="20">
        <v>17974</v>
      </c>
      <c r="F70" s="21">
        <v>65.479299999999995</v>
      </c>
      <c r="G70" s="22">
        <v>3.2000000000000002E-3</v>
      </c>
      <c r="H70" s="40"/>
      <c r="I70" s="24"/>
      <c r="J70" s="5"/>
    </row>
    <row r="71" spans="1:10" ht="13.15" customHeight="1">
      <c r="A71" s="18" t="s">
        <v>467</v>
      </c>
      <c r="B71" s="19" t="s">
        <v>468</v>
      </c>
      <c r="C71" s="15" t="s">
        <v>469</v>
      </c>
      <c r="D71" s="15" t="s">
        <v>292</v>
      </c>
      <c r="E71" s="20">
        <v>2929</v>
      </c>
      <c r="F71" s="21">
        <v>65.184899999999999</v>
      </c>
      <c r="G71" s="22">
        <v>3.2000000000000002E-3</v>
      </c>
      <c r="H71" s="40"/>
      <c r="I71" s="24"/>
      <c r="J71" s="5"/>
    </row>
    <row r="72" spans="1:10" ht="13.15" customHeight="1">
      <c r="A72" s="18" t="s">
        <v>470</v>
      </c>
      <c r="B72" s="19" t="s">
        <v>471</v>
      </c>
      <c r="C72" s="15" t="s">
        <v>472</v>
      </c>
      <c r="D72" s="15" t="s">
        <v>473</v>
      </c>
      <c r="E72" s="20">
        <v>3103</v>
      </c>
      <c r="F72" s="21">
        <v>65.038899999999998</v>
      </c>
      <c r="G72" s="22">
        <v>3.2000000000000002E-3</v>
      </c>
      <c r="H72" s="40"/>
      <c r="I72" s="24"/>
      <c r="J72" s="5"/>
    </row>
    <row r="73" spans="1:10" ht="13.15" customHeight="1">
      <c r="A73" s="18" t="s">
        <v>474</v>
      </c>
      <c r="B73" s="19" t="s">
        <v>475</v>
      </c>
      <c r="C73" s="15" t="s">
        <v>476</v>
      </c>
      <c r="D73" s="15" t="s">
        <v>309</v>
      </c>
      <c r="E73" s="20">
        <v>1835</v>
      </c>
      <c r="F73" s="21">
        <v>62.462499999999999</v>
      </c>
      <c r="G73" s="22">
        <v>3.0999999999999999E-3</v>
      </c>
      <c r="H73" s="40"/>
      <c r="I73" s="24"/>
      <c r="J73" s="5"/>
    </row>
    <row r="74" spans="1:10" ht="13.15" customHeight="1">
      <c r="A74" s="18" t="s">
        <v>477</v>
      </c>
      <c r="B74" s="19" t="s">
        <v>478</v>
      </c>
      <c r="C74" s="15" t="s">
        <v>479</v>
      </c>
      <c r="D74" s="15" t="s">
        <v>288</v>
      </c>
      <c r="E74" s="20">
        <v>536</v>
      </c>
      <c r="F74" s="21">
        <v>62.038499999999999</v>
      </c>
      <c r="G74" s="22">
        <v>3.0000000000000001E-3</v>
      </c>
      <c r="H74" s="40"/>
      <c r="I74" s="24"/>
      <c r="J74" s="5"/>
    </row>
    <row r="75" spans="1:10" ht="13.15" customHeight="1">
      <c r="A75" s="18" t="s">
        <v>480</v>
      </c>
      <c r="B75" s="19" t="s">
        <v>481</v>
      </c>
      <c r="C75" s="15" t="s">
        <v>482</v>
      </c>
      <c r="D75" s="15" t="s">
        <v>260</v>
      </c>
      <c r="E75" s="20">
        <v>827</v>
      </c>
      <c r="F75" s="21">
        <v>60.884999999999998</v>
      </c>
      <c r="G75" s="22">
        <v>3.0000000000000001E-3</v>
      </c>
      <c r="H75" s="40"/>
      <c r="I75" s="24"/>
      <c r="J75" s="5"/>
    </row>
    <row r="76" spans="1:10" ht="13.15" customHeight="1">
      <c r="A76" s="18" t="s">
        <v>483</v>
      </c>
      <c r="B76" s="19" t="s">
        <v>484</v>
      </c>
      <c r="C76" s="15" t="s">
        <v>485</v>
      </c>
      <c r="D76" s="15" t="s">
        <v>486</v>
      </c>
      <c r="E76" s="20">
        <v>4101</v>
      </c>
      <c r="F76" s="21">
        <v>60.022199999999998</v>
      </c>
      <c r="G76" s="22">
        <v>2.8999999999999998E-3</v>
      </c>
      <c r="H76" s="40"/>
      <c r="I76" s="24"/>
      <c r="J76" s="5"/>
    </row>
    <row r="77" spans="1:10" ht="13.15" customHeight="1">
      <c r="A77" s="18" t="s">
        <v>487</v>
      </c>
      <c r="B77" s="19" t="s">
        <v>488</v>
      </c>
      <c r="C77" s="15" t="s">
        <v>489</v>
      </c>
      <c r="D77" s="15" t="s">
        <v>292</v>
      </c>
      <c r="E77" s="20">
        <v>1607</v>
      </c>
      <c r="F77" s="21">
        <v>59.155299999999997</v>
      </c>
      <c r="G77" s="22">
        <v>2.8999999999999998E-3</v>
      </c>
      <c r="H77" s="40"/>
      <c r="I77" s="24"/>
      <c r="J77" s="5"/>
    </row>
    <row r="78" spans="1:10" ht="13.15" customHeight="1">
      <c r="A78" s="18" t="s">
        <v>490</v>
      </c>
      <c r="B78" s="19" t="s">
        <v>491</v>
      </c>
      <c r="C78" s="15" t="s">
        <v>492</v>
      </c>
      <c r="D78" s="15" t="s">
        <v>256</v>
      </c>
      <c r="E78" s="20">
        <v>24139</v>
      </c>
      <c r="F78" s="21">
        <v>57.281799999999997</v>
      </c>
      <c r="G78" s="22">
        <v>2.8E-3</v>
      </c>
      <c r="H78" s="40"/>
      <c r="I78" s="24"/>
      <c r="J78" s="5"/>
    </row>
    <row r="79" spans="1:10" ht="13.15" customHeight="1">
      <c r="A79" s="18" t="s">
        <v>493</v>
      </c>
      <c r="B79" s="19" t="s">
        <v>494</v>
      </c>
      <c r="C79" s="15" t="s">
        <v>495</v>
      </c>
      <c r="D79" s="15" t="s">
        <v>299</v>
      </c>
      <c r="E79" s="20">
        <v>2991</v>
      </c>
      <c r="F79" s="21">
        <v>56.9681</v>
      </c>
      <c r="G79" s="22">
        <v>2.8E-3</v>
      </c>
      <c r="H79" s="40"/>
      <c r="I79" s="24"/>
      <c r="J79" s="5"/>
    </row>
    <row r="80" spans="1:10" ht="13.15" customHeight="1">
      <c r="A80" s="18" t="s">
        <v>496</v>
      </c>
      <c r="B80" s="19" t="s">
        <v>497</v>
      </c>
      <c r="C80" s="15" t="s">
        <v>498</v>
      </c>
      <c r="D80" s="15" t="s">
        <v>288</v>
      </c>
      <c r="E80" s="20">
        <v>15535</v>
      </c>
      <c r="F80" s="21">
        <v>55.9726</v>
      </c>
      <c r="G80" s="22">
        <v>2.7000000000000001E-3</v>
      </c>
      <c r="H80" s="40"/>
      <c r="I80" s="24"/>
      <c r="J80" s="5"/>
    </row>
    <row r="81" spans="1:10" ht="13.15" customHeight="1">
      <c r="A81" s="18" t="s">
        <v>499</v>
      </c>
      <c r="B81" s="19" t="s">
        <v>500</v>
      </c>
      <c r="C81" s="15" t="s">
        <v>501</v>
      </c>
      <c r="D81" s="15" t="s">
        <v>249</v>
      </c>
      <c r="E81" s="20">
        <v>30538</v>
      </c>
      <c r="F81" s="21">
        <v>54.241599999999998</v>
      </c>
      <c r="G81" s="22">
        <v>2.7000000000000001E-3</v>
      </c>
      <c r="H81" s="40"/>
      <c r="I81" s="24"/>
      <c r="J81" s="5"/>
    </row>
    <row r="82" spans="1:10" ht="13.15" customHeight="1">
      <c r="A82" s="18" t="s">
        <v>502</v>
      </c>
      <c r="B82" s="19" t="s">
        <v>503</v>
      </c>
      <c r="C82" s="15" t="s">
        <v>504</v>
      </c>
      <c r="D82" s="15" t="s">
        <v>260</v>
      </c>
      <c r="E82" s="20">
        <v>1151</v>
      </c>
      <c r="F82" s="21">
        <v>53.705100000000002</v>
      </c>
      <c r="G82" s="22">
        <v>2.5999999999999999E-3</v>
      </c>
      <c r="H82" s="40"/>
      <c r="I82" s="24"/>
      <c r="J82" s="5"/>
    </row>
    <row r="83" spans="1:10" ht="13.15" customHeight="1">
      <c r="A83" s="18" t="s">
        <v>505</v>
      </c>
      <c r="B83" s="19" t="s">
        <v>506</v>
      </c>
      <c r="C83" s="15" t="s">
        <v>507</v>
      </c>
      <c r="D83" s="15" t="s">
        <v>256</v>
      </c>
      <c r="E83" s="20">
        <v>47049</v>
      </c>
      <c r="F83" s="21">
        <v>53.395899999999997</v>
      </c>
      <c r="G83" s="22">
        <v>2.5999999999999999E-3</v>
      </c>
      <c r="H83" s="40"/>
      <c r="I83" s="24"/>
      <c r="J83" s="5"/>
    </row>
    <row r="84" spans="1:10" ht="13.15" customHeight="1">
      <c r="A84" s="18" t="s">
        <v>508</v>
      </c>
      <c r="B84" s="19" t="s">
        <v>509</v>
      </c>
      <c r="C84" s="15" t="s">
        <v>510</v>
      </c>
      <c r="D84" s="15" t="s">
        <v>511</v>
      </c>
      <c r="E84" s="20">
        <v>33376</v>
      </c>
      <c r="F84" s="21">
        <v>52.079900000000002</v>
      </c>
      <c r="G84" s="22">
        <v>2.5999999999999999E-3</v>
      </c>
      <c r="H84" s="40"/>
      <c r="I84" s="24"/>
      <c r="J84" s="5"/>
    </row>
    <row r="85" spans="1:10" ht="13.15" customHeight="1">
      <c r="A85" s="18" t="s">
        <v>512</v>
      </c>
      <c r="B85" s="19" t="s">
        <v>513</v>
      </c>
      <c r="C85" s="15" t="s">
        <v>514</v>
      </c>
      <c r="D85" s="15" t="s">
        <v>438</v>
      </c>
      <c r="E85" s="20">
        <v>1101</v>
      </c>
      <c r="F85" s="21">
        <v>50.904699999999998</v>
      </c>
      <c r="G85" s="22">
        <v>2.5000000000000001E-3</v>
      </c>
      <c r="H85" s="40"/>
      <c r="I85" s="24"/>
      <c r="J85" s="5"/>
    </row>
    <row r="86" spans="1:10" ht="13.15" customHeight="1">
      <c r="A86" s="18" t="s">
        <v>515</v>
      </c>
      <c r="B86" s="19" t="s">
        <v>516</v>
      </c>
      <c r="C86" s="15" t="s">
        <v>517</v>
      </c>
      <c r="D86" s="15" t="s">
        <v>413</v>
      </c>
      <c r="E86" s="20">
        <v>3000</v>
      </c>
      <c r="F86" s="21">
        <v>50.728499999999997</v>
      </c>
      <c r="G86" s="22">
        <v>2.5000000000000001E-3</v>
      </c>
      <c r="H86" s="40"/>
      <c r="I86" s="24"/>
      <c r="J86" s="5"/>
    </row>
    <row r="87" spans="1:10" ht="13.15" customHeight="1">
      <c r="A87" s="18" t="s">
        <v>518</v>
      </c>
      <c r="B87" s="19" t="s">
        <v>519</v>
      </c>
      <c r="C87" s="15" t="s">
        <v>520</v>
      </c>
      <c r="D87" s="15" t="s">
        <v>521</v>
      </c>
      <c r="E87" s="20">
        <v>7973</v>
      </c>
      <c r="F87" s="21">
        <v>50.672400000000003</v>
      </c>
      <c r="G87" s="22">
        <v>2.5000000000000001E-3</v>
      </c>
      <c r="H87" s="40"/>
      <c r="I87" s="24"/>
      <c r="J87" s="5"/>
    </row>
    <row r="88" spans="1:10" ht="13.15" customHeight="1">
      <c r="A88" s="18" t="s">
        <v>522</v>
      </c>
      <c r="B88" s="19" t="s">
        <v>523</v>
      </c>
      <c r="C88" s="15" t="s">
        <v>524</v>
      </c>
      <c r="D88" s="15" t="s">
        <v>525</v>
      </c>
      <c r="E88" s="20">
        <v>1889</v>
      </c>
      <c r="F88" s="21">
        <v>50.207700000000003</v>
      </c>
      <c r="G88" s="22">
        <v>2.5000000000000001E-3</v>
      </c>
      <c r="H88" s="40"/>
      <c r="I88" s="24"/>
      <c r="J88" s="5"/>
    </row>
    <row r="89" spans="1:10" ht="13.15" customHeight="1">
      <c r="A89" s="18" t="s">
        <v>526</v>
      </c>
      <c r="B89" s="19" t="s">
        <v>527</v>
      </c>
      <c r="C89" s="15" t="s">
        <v>528</v>
      </c>
      <c r="D89" s="15" t="s">
        <v>525</v>
      </c>
      <c r="E89" s="20">
        <v>1796</v>
      </c>
      <c r="F89" s="21">
        <v>50.205399999999997</v>
      </c>
      <c r="G89" s="22">
        <v>2.5000000000000001E-3</v>
      </c>
      <c r="H89" s="40"/>
      <c r="I89" s="24"/>
      <c r="J89" s="5"/>
    </row>
    <row r="90" spans="1:10" ht="13.15" customHeight="1">
      <c r="A90" s="18" t="s">
        <v>529</v>
      </c>
      <c r="B90" s="19" t="s">
        <v>530</v>
      </c>
      <c r="C90" s="15" t="s">
        <v>531</v>
      </c>
      <c r="D90" s="15" t="s">
        <v>264</v>
      </c>
      <c r="E90" s="20">
        <v>15356</v>
      </c>
      <c r="F90" s="21">
        <v>49.653599999999997</v>
      </c>
      <c r="G90" s="22">
        <v>2.3999999999999998E-3</v>
      </c>
      <c r="H90" s="40"/>
      <c r="I90" s="24"/>
      <c r="J90" s="5"/>
    </row>
    <row r="91" spans="1:10" ht="13.15" customHeight="1">
      <c r="A91" s="18" t="s">
        <v>532</v>
      </c>
      <c r="B91" s="19" t="s">
        <v>533</v>
      </c>
      <c r="C91" s="15" t="s">
        <v>534</v>
      </c>
      <c r="D91" s="15" t="s">
        <v>535</v>
      </c>
      <c r="E91" s="20">
        <v>4688</v>
      </c>
      <c r="F91" s="21">
        <v>47.121400000000001</v>
      </c>
      <c r="G91" s="22">
        <v>2.3E-3</v>
      </c>
      <c r="H91" s="40"/>
      <c r="I91" s="24"/>
      <c r="J91" s="5"/>
    </row>
    <row r="92" spans="1:10" ht="13.15" customHeight="1">
      <c r="A92" s="18" t="s">
        <v>536</v>
      </c>
      <c r="B92" s="19" t="s">
        <v>537</v>
      </c>
      <c r="C92" s="15" t="s">
        <v>538</v>
      </c>
      <c r="D92" s="15" t="s">
        <v>313</v>
      </c>
      <c r="E92" s="20">
        <v>9826</v>
      </c>
      <c r="F92" s="21">
        <v>47.061599999999999</v>
      </c>
      <c r="G92" s="22">
        <v>2.3E-3</v>
      </c>
      <c r="H92" s="40"/>
      <c r="I92" s="24"/>
      <c r="J92" s="5"/>
    </row>
    <row r="93" spans="1:10" ht="13.15" customHeight="1">
      <c r="A93" s="18" t="s">
        <v>539</v>
      </c>
      <c r="B93" s="19" t="s">
        <v>540</v>
      </c>
      <c r="C93" s="15" t="s">
        <v>541</v>
      </c>
      <c r="D93" s="15" t="s">
        <v>445</v>
      </c>
      <c r="E93" s="20">
        <v>3621</v>
      </c>
      <c r="F93" s="21">
        <v>46.509900000000002</v>
      </c>
      <c r="G93" s="22">
        <v>2.3E-3</v>
      </c>
      <c r="H93" s="40"/>
      <c r="I93" s="24"/>
      <c r="J93" s="5"/>
    </row>
    <row r="94" spans="1:10" ht="13.15" customHeight="1">
      <c r="A94" s="18" t="s">
        <v>542</v>
      </c>
      <c r="B94" s="19" t="s">
        <v>543</v>
      </c>
      <c r="C94" s="15" t="s">
        <v>544</v>
      </c>
      <c r="D94" s="15" t="s">
        <v>249</v>
      </c>
      <c r="E94" s="20">
        <v>23080</v>
      </c>
      <c r="F94" s="21">
        <v>45.483800000000002</v>
      </c>
      <c r="G94" s="22">
        <v>2.2000000000000001E-3</v>
      </c>
      <c r="H94" s="40"/>
      <c r="I94" s="24"/>
      <c r="J94" s="5"/>
    </row>
    <row r="95" spans="1:10" ht="13.15" customHeight="1">
      <c r="A95" s="18" t="s">
        <v>545</v>
      </c>
      <c r="B95" s="19" t="s">
        <v>546</v>
      </c>
      <c r="C95" s="15" t="s">
        <v>547</v>
      </c>
      <c r="D95" s="15" t="s">
        <v>548</v>
      </c>
      <c r="E95" s="20">
        <v>1672</v>
      </c>
      <c r="F95" s="21">
        <v>45.444099999999999</v>
      </c>
      <c r="G95" s="22">
        <v>2.2000000000000001E-3</v>
      </c>
      <c r="H95" s="40"/>
      <c r="I95" s="24"/>
      <c r="J95" s="5"/>
    </row>
    <row r="96" spans="1:10" ht="13.15" customHeight="1">
      <c r="A96" s="18" t="s">
        <v>549</v>
      </c>
      <c r="B96" s="19" t="s">
        <v>550</v>
      </c>
      <c r="C96" s="15" t="s">
        <v>551</v>
      </c>
      <c r="D96" s="15" t="s">
        <v>438</v>
      </c>
      <c r="E96" s="20">
        <v>7936</v>
      </c>
      <c r="F96" s="21">
        <v>45.441499999999998</v>
      </c>
      <c r="G96" s="22">
        <v>2.2000000000000001E-3</v>
      </c>
      <c r="H96" s="40"/>
      <c r="I96" s="24"/>
      <c r="J96" s="5"/>
    </row>
    <row r="97" spans="1:10" ht="13.15" customHeight="1">
      <c r="A97" s="18" t="s">
        <v>552</v>
      </c>
      <c r="B97" s="19" t="s">
        <v>553</v>
      </c>
      <c r="C97" s="15" t="s">
        <v>554</v>
      </c>
      <c r="D97" s="15" t="s">
        <v>427</v>
      </c>
      <c r="E97" s="20">
        <v>1244</v>
      </c>
      <c r="F97" s="21">
        <v>45.136099999999999</v>
      </c>
      <c r="G97" s="22">
        <v>2.2000000000000001E-3</v>
      </c>
      <c r="H97" s="40"/>
      <c r="I97" s="24"/>
      <c r="J97" s="5"/>
    </row>
    <row r="98" spans="1:10" ht="13.15" customHeight="1">
      <c r="A98" s="18" t="s">
        <v>555</v>
      </c>
      <c r="B98" s="19" t="s">
        <v>556</v>
      </c>
      <c r="C98" s="15" t="s">
        <v>557</v>
      </c>
      <c r="D98" s="15" t="s">
        <v>249</v>
      </c>
      <c r="E98" s="20">
        <v>76392</v>
      </c>
      <c r="F98" s="21">
        <v>44.6053</v>
      </c>
      <c r="G98" s="22">
        <v>2.2000000000000001E-3</v>
      </c>
      <c r="H98" s="40"/>
      <c r="I98" s="24"/>
      <c r="J98" s="5"/>
    </row>
    <row r="99" spans="1:10" ht="13.15" customHeight="1">
      <c r="A99" s="18" t="s">
        <v>558</v>
      </c>
      <c r="B99" s="19" t="s">
        <v>559</v>
      </c>
      <c r="C99" s="15" t="s">
        <v>560</v>
      </c>
      <c r="D99" s="15" t="s">
        <v>324</v>
      </c>
      <c r="E99" s="20">
        <v>163</v>
      </c>
      <c r="F99" s="21">
        <v>44.472900000000003</v>
      </c>
      <c r="G99" s="22">
        <v>2.2000000000000001E-3</v>
      </c>
      <c r="H99" s="40"/>
      <c r="I99" s="24"/>
      <c r="J99" s="5"/>
    </row>
    <row r="100" spans="1:10" ht="13.15" customHeight="1">
      <c r="A100" s="18" t="s">
        <v>561</v>
      </c>
      <c r="B100" s="19" t="s">
        <v>562</v>
      </c>
      <c r="C100" s="15" t="s">
        <v>563</v>
      </c>
      <c r="D100" s="15" t="s">
        <v>320</v>
      </c>
      <c r="E100" s="20">
        <v>3103</v>
      </c>
      <c r="F100" s="21">
        <v>44.118499999999997</v>
      </c>
      <c r="G100" s="22">
        <v>2.2000000000000001E-3</v>
      </c>
      <c r="H100" s="40"/>
      <c r="I100" s="24"/>
      <c r="J100" s="5"/>
    </row>
    <row r="101" spans="1:10" ht="13.15" customHeight="1">
      <c r="A101" s="18" t="s">
        <v>564</v>
      </c>
      <c r="B101" s="19" t="s">
        <v>565</v>
      </c>
      <c r="C101" s="15" t="s">
        <v>566</v>
      </c>
      <c r="D101" s="15" t="s">
        <v>567</v>
      </c>
      <c r="E101" s="20">
        <v>36762</v>
      </c>
      <c r="F101" s="21">
        <v>43.5961</v>
      </c>
      <c r="G101" s="22">
        <v>2.0999999999999999E-3</v>
      </c>
      <c r="H101" s="40"/>
      <c r="I101" s="24"/>
      <c r="J101" s="5"/>
    </row>
    <row r="102" spans="1:10" ht="13.15" customHeight="1">
      <c r="A102" s="18" t="s">
        <v>568</v>
      </c>
      <c r="B102" s="19" t="s">
        <v>569</v>
      </c>
      <c r="C102" s="15" t="s">
        <v>570</v>
      </c>
      <c r="D102" s="15" t="s">
        <v>328</v>
      </c>
      <c r="E102" s="20">
        <v>4749</v>
      </c>
      <c r="F102" s="21">
        <v>40.6586</v>
      </c>
      <c r="G102" s="22">
        <v>2E-3</v>
      </c>
      <c r="H102" s="40"/>
      <c r="I102" s="24"/>
      <c r="J102" s="5"/>
    </row>
    <row r="103" spans="1:10" ht="13.15" customHeight="1">
      <c r="A103" s="18" t="s">
        <v>571</v>
      </c>
      <c r="B103" s="19" t="s">
        <v>572</v>
      </c>
      <c r="C103" s="15" t="s">
        <v>573</v>
      </c>
      <c r="D103" s="15" t="s">
        <v>535</v>
      </c>
      <c r="E103" s="20">
        <v>1643</v>
      </c>
      <c r="F103" s="21">
        <v>40.493400000000001</v>
      </c>
      <c r="G103" s="22">
        <v>2E-3</v>
      </c>
      <c r="H103" s="40"/>
      <c r="I103" s="24"/>
      <c r="J103" s="5"/>
    </row>
    <row r="104" spans="1:10" ht="13.15" customHeight="1">
      <c r="A104" s="18" t="s">
        <v>574</v>
      </c>
      <c r="B104" s="19" t="s">
        <v>575</v>
      </c>
      <c r="C104" s="15" t="s">
        <v>576</v>
      </c>
      <c r="D104" s="15" t="s">
        <v>393</v>
      </c>
      <c r="E104" s="20">
        <v>6446</v>
      </c>
      <c r="F104" s="21">
        <v>39.494599999999998</v>
      </c>
      <c r="G104" s="22">
        <v>1.9E-3</v>
      </c>
      <c r="H104" s="40"/>
      <c r="I104" s="24"/>
      <c r="J104" s="5"/>
    </row>
    <row r="105" spans="1:10" ht="13.15" customHeight="1">
      <c r="A105" s="18" t="s">
        <v>577</v>
      </c>
      <c r="B105" s="19" t="s">
        <v>578</v>
      </c>
      <c r="C105" s="15" t="s">
        <v>579</v>
      </c>
      <c r="D105" s="15" t="s">
        <v>423</v>
      </c>
      <c r="E105" s="20">
        <v>6575</v>
      </c>
      <c r="F105" s="21">
        <v>39.4895</v>
      </c>
      <c r="G105" s="22">
        <v>1.9E-3</v>
      </c>
      <c r="H105" s="40"/>
      <c r="I105" s="24"/>
      <c r="J105" s="5"/>
    </row>
    <row r="106" spans="1:10" ht="13.15" customHeight="1">
      <c r="A106" s="18" t="s">
        <v>580</v>
      </c>
      <c r="B106" s="19" t="s">
        <v>581</v>
      </c>
      <c r="C106" s="15" t="s">
        <v>582</v>
      </c>
      <c r="D106" s="15" t="s">
        <v>583</v>
      </c>
      <c r="E106" s="20">
        <v>6228</v>
      </c>
      <c r="F106" s="21">
        <v>39.420099999999998</v>
      </c>
      <c r="G106" s="22">
        <v>1.9E-3</v>
      </c>
      <c r="H106" s="40"/>
      <c r="I106" s="24"/>
      <c r="J106" s="5"/>
    </row>
    <row r="107" spans="1:10" ht="13.15" customHeight="1">
      <c r="A107" s="18" t="s">
        <v>584</v>
      </c>
      <c r="B107" s="19" t="s">
        <v>585</v>
      </c>
      <c r="C107" s="15" t="s">
        <v>586</v>
      </c>
      <c r="D107" s="15" t="s">
        <v>249</v>
      </c>
      <c r="E107" s="20">
        <v>234265</v>
      </c>
      <c r="F107" s="21">
        <v>39.239400000000003</v>
      </c>
      <c r="G107" s="22">
        <v>1.9E-3</v>
      </c>
      <c r="H107" s="40"/>
      <c r="I107" s="24"/>
      <c r="J107" s="5"/>
    </row>
    <row r="108" spans="1:10" ht="13.15" customHeight="1">
      <c r="A108" s="18" t="s">
        <v>587</v>
      </c>
      <c r="B108" s="19" t="s">
        <v>588</v>
      </c>
      <c r="C108" s="15" t="s">
        <v>589</v>
      </c>
      <c r="D108" s="15" t="s">
        <v>249</v>
      </c>
      <c r="E108" s="20">
        <v>6908</v>
      </c>
      <c r="F108" s="21">
        <v>39.078600000000002</v>
      </c>
      <c r="G108" s="22">
        <v>1.9E-3</v>
      </c>
      <c r="H108" s="40"/>
      <c r="I108" s="24"/>
      <c r="J108" s="5"/>
    </row>
    <row r="109" spans="1:10" ht="13.15" customHeight="1">
      <c r="A109" s="18" t="s">
        <v>590</v>
      </c>
      <c r="B109" s="19" t="s">
        <v>591</v>
      </c>
      <c r="C109" s="15" t="s">
        <v>592</v>
      </c>
      <c r="D109" s="15" t="s">
        <v>521</v>
      </c>
      <c r="E109" s="20">
        <v>3450</v>
      </c>
      <c r="F109" s="21">
        <v>39.016100000000002</v>
      </c>
      <c r="G109" s="22">
        <v>1.9E-3</v>
      </c>
      <c r="H109" s="40"/>
      <c r="I109" s="24"/>
      <c r="J109" s="5"/>
    </row>
    <row r="110" spans="1:10" ht="13.15" customHeight="1">
      <c r="A110" s="18" t="s">
        <v>593</v>
      </c>
      <c r="B110" s="19" t="s">
        <v>594</v>
      </c>
      <c r="C110" s="15" t="s">
        <v>595</v>
      </c>
      <c r="D110" s="15" t="s">
        <v>324</v>
      </c>
      <c r="E110" s="20">
        <v>8370</v>
      </c>
      <c r="F110" s="21">
        <v>38.9163</v>
      </c>
      <c r="G110" s="22">
        <v>1.9E-3</v>
      </c>
      <c r="H110" s="40"/>
      <c r="I110" s="24"/>
      <c r="J110" s="5"/>
    </row>
    <row r="111" spans="1:10" ht="13.15" customHeight="1">
      <c r="A111" s="18" t="s">
        <v>596</v>
      </c>
      <c r="B111" s="19" t="s">
        <v>597</v>
      </c>
      <c r="C111" s="15" t="s">
        <v>598</v>
      </c>
      <c r="D111" s="15" t="s">
        <v>249</v>
      </c>
      <c r="E111" s="20">
        <v>43579</v>
      </c>
      <c r="F111" s="21">
        <v>38.0837</v>
      </c>
      <c r="G111" s="22">
        <v>1.9E-3</v>
      </c>
      <c r="H111" s="40"/>
      <c r="I111" s="24"/>
      <c r="J111" s="5"/>
    </row>
    <row r="112" spans="1:10" ht="13.15" customHeight="1">
      <c r="A112" s="18" t="s">
        <v>599</v>
      </c>
      <c r="B112" s="19" t="s">
        <v>600</v>
      </c>
      <c r="C112" s="15" t="s">
        <v>601</v>
      </c>
      <c r="D112" s="15" t="s">
        <v>288</v>
      </c>
      <c r="E112" s="20">
        <v>837</v>
      </c>
      <c r="F112" s="21">
        <v>37.981000000000002</v>
      </c>
      <c r="G112" s="22">
        <v>1.9E-3</v>
      </c>
      <c r="H112" s="40"/>
      <c r="I112" s="24"/>
      <c r="J112" s="5"/>
    </row>
    <row r="113" spans="1:10" ht="13.15" customHeight="1">
      <c r="A113" s="18" t="s">
        <v>602</v>
      </c>
      <c r="B113" s="19" t="s">
        <v>603</v>
      </c>
      <c r="C113" s="15" t="s">
        <v>604</v>
      </c>
      <c r="D113" s="15" t="s">
        <v>605</v>
      </c>
      <c r="E113" s="20">
        <v>17822</v>
      </c>
      <c r="F113" s="21">
        <v>37.950200000000002</v>
      </c>
      <c r="G113" s="22">
        <v>1.9E-3</v>
      </c>
      <c r="H113" s="40"/>
      <c r="I113" s="24"/>
      <c r="J113" s="5"/>
    </row>
    <row r="114" spans="1:10" ht="13.15" customHeight="1">
      <c r="A114" s="18" t="s">
        <v>606</v>
      </c>
      <c r="B114" s="19" t="s">
        <v>607</v>
      </c>
      <c r="C114" s="15" t="s">
        <v>608</v>
      </c>
      <c r="D114" s="15" t="s">
        <v>320</v>
      </c>
      <c r="E114" s="20">
        <v>2825</v>
      </c>
      <c r="F114" s="21">
        <v>37.2928</v>
      </c>
      <c r="G114" s="22">
        <v>1.8E-3</v>
      </c>
      <c r="H114" s="40"/>
      <c r="I114" s="24"/>
      <c r="J114" s="5"/>
    </row>
    <row r="115" spans="1:10" ht="13.15" customHeight="1">
      <c r="A115" s="18" t="s">
        <v>609</v>
      </c>
      <c r="B115" s="19" t="s">
        <v>610</v>
      </c>
      <c r="C115" s="15" t="s">
        <v>611</v>
      </c>
      <c r="D115" s="15" t="s">
        <v>299</v>
      </c>
      <c r="E115" s="20">
        <v>3474</v>
      </c>
      <c r="F115" s="21">
        <v>36.765300000000003</v>
      </c>
      <c r="G115" s="22">
        <v>1.8E-3</v>
      </c>
      <c r="H115" s="40"/>
      <c r="I115" s="24"/>
      <c r="J115" s="5"/>
    </row>
    <row r="116" spans="1:10" ht="13.15" customHeight="1">
      <c r="A116" s="18" t="s">
        <v>612</v>
      </c>
      <c r="B116" s="19" t="s">
        <v>613</v>
      </c>
      <c r="C116" s="15" t="s">
        <v>614</v>
      </c>
      <c r="D116" s="15" t="s">
        <v>521</v>
      </c>
      <c r="E116" s="20">
        <v>1898</v>
      </c>
      <c r="F116" s="21">
        <v>36.750999999999998</v>
      </c>
      <c r="G116" s="22">
        <v>1.8E-3</v>
      </c>
      <c r="H116" s="40"/>
      <c r="I116" s="24"/>
      <c r="J116" s="5"/>
    </row>
    <row r="117" spans="1:10" ht="13.15" customHeight="1">
      <c r="A117" s="18" t="s">
        <v>615</v>
      </c>
      <c r="B117" s="19" t="s">
        <v>616</v>
      </c>
      <c r="C117" s="15" t="s">
        <v>617</v>
      </c>
      <c r="D117" s="15" t="s">
        <v>535</v>
      </c>
      <c r="E117" s="20">
        <v>7251</v>
      </c>
      <c r="F117" s="21">
        <v>35.769199999999998</v>
      </c>
      <c r="G117" s="22">
        <v>1.8E-3</v>
      </c>
      <c r="H117" s="40"/>
      <c r="I117" s="24"/>
      <c r="J117" s="5"/>
    </row>
    <row r="118" spans="1:10" ht="13.15" customHeight="1">
      <c r="A118" s="18" t="s">
        <v>618</v>
      </c>
      <c r="B118" s="19" t="s">
        <v>619</v>
      </c>
      <c r="C118" s="15" t="s">
        <v>620</v>
      </c>
      <c r="D118" s="15" t="s">
        <v>521</v>
      </c>
      <c r="E118" s="20">
        <v>2302</v>
      </c>
      <c r="F118" s="21">
        <v>35.637300000000003</v>
      </c>
      <c r="G118" s="22">
        <v>1.6999999999999999E-3</v>
      </c>
      <c r="H118" s="40"/>
      <c r="I118" s="24"/>
      <c r="J118" s="5"/>
    </row>
    <row r="119" spans="1:10" ht="13.15" customHeight="1">
      <c r="A119" s="18" t="s">
        <v>621</v>
      </c>
      <c r="B119" s="19" t="s">
        <v>622</v>
      </c>
      <c r="C119" s="15" t="s">
        <v>623</v>
      </c>
      <c r="D119" s="15" t="s">
        <v>256</v>
      </c>
      <c r="E119" s="20">
        <v>11853</v>
      </c>
      <c r="F119" s="21">
        <v>34.818199999999997</v>
      </c>
      <c r="G119" s="22">
        <v>1.6999999999999999E-3</v>
      </c>
      <c r="H119" s="40"/>
      <c r="I119" s="24"/>
      <c r="J119" s="5"/>
    </row>
    <row r="120" spans="1:10" ht="13.15" customHeight="1">
      <c r="A120" s="18" t="s">
        <v>624</v>
      </c>
      <c r="B120" s="19" t="s">
        <v>625</v>
      </c>
      <c r="C120" s="15" t="s">
        <v>626</v>
      </c>
      <c r="D120" s="15" t="s">
        <v>299</v>
      </c>
      <c r="E120" s="20">
        <v>1164</v>
      </c>
      <c r="F120" s="21">
        <v>34.315899999999999</v>
      </c>
      <c r="G120" s="22">
        <v>1.6999999999999999E-3</v>
      </c>
      <c r="H120" s="40"/>
      <c r="I120" s="24"/>
      <c r="J120" s="5"/>
    </row>
    <row r="121" spans="1:10" ht="13.15" customHeight="1">
      <c r="A121" s="18" t="s">
        <v>627</v>
      </c>
      <c r="B121" s="19" t="s">
        <v>628</v>
      </c>
      <c r="C121" s="15" t="s">
        <v>629</v>
      </c>
      <c r="D121" s="15" t="s">
        <v>249</v>
      </c>
      <c r="E121" s="20">
        <v>41607</v>
      </c>
      <c r="F121" s="21">
        <v>33.6601</v>
      </c>
      <c r="G121" s="22">
        <v>1.6000000000000001E-3</v>
      </c>
      <c r="H121" s="40"/>
      <c r="I121" s="24"/>
      <c r="J121" s="5"/>
    </row>
    <row r="122" spans="1:10" ht="13.15" customHeight="1">
      <c r="A122" s="18" t="s">
        <v>630</v>
      </c>
      <c r="B122" s="19" t="s">
        <v>631</v>
      </c>
      <c r="C122" s="15" t="s">
        <v>632</v>
      </c>
      <c r="D122" s="15" t="s">
        <v>567</v>
      </c>
      <c r="E122" s="20">
        <v>3262</v>
      </c>
      <c r="F122" s="21">
        <v>33.158200000000001</v>
      </c>
      <c r="G122" s="22">
        <v>1.6000000000000001E-3</v>
      </c>
      <c r="H122" s="40"/>
      <c r="I122" s="24"/>
      <c r="J122" s="5"/>
    </row>
    <row r="123" spans="1:10" ht="13.15" customHeight="1">
      <c r="A123" s="18" t="s">
        <v>633</v>
      </c>
      <c r="B123" s="19" t="s">
        <v>634</v>
      </c>
      <c r="C123" s="15" t="s">
        <v>635</v>
      </c>
      <c r="D123" s="15" t="s">
        <v>413</v>
      </c>
      <c r="E123" s="20">
        <v>3242</v>
      </c>
      <c r="F123" s="21">
        <v>32.358400000000003</v>
      </c>
      <c r="G123" s="22">
        <v>1.6000000000000001E-3</v>
      </c>
      <c r="H123" s="40"/>
      <c r="I123" s="24"/>
      <c r="J123" s="5"/>
    </row>
    <row r="124" spans="1:10" ht="13.15" customHeight="1">
      <c r="A124" s="18" t="s">
        <v>636</v>
      </c>
      <c r="B124" s="19" t="s">
        <v>637</v>
      </c>
      <c r="C124" s="15" t="s">
        <v>638</v>
      </c>
      <c r="D124" s="15" t="s">
        <v>567</v>
      </c>
      <c r="E124" s="20">
        <v>1313</v>
      </c>
      <c r="F124" s="21">
        <v>32.328000000000003</v>
      </c>
      <c r="G124" s="22">
        <v>1.6000000000000001E-3</v>
      </c>
      <c r="H124" s="40"/>
      <c r="I124" s="24"/>
      <c r="J124" s="5"/>
    </row>
    <row r="125" spans="1:10" ht="13.15" customHeight="1">
      <c r="A125" s="18" t="s">
        <v>639</v>
      </c>
      <c r="B125" s="19" t="s">
        <v>640</v>
      </c>
      <c r="C125" s="15" t="s">
        <v>641</v>
      </c>
      <c r="D125" s="15" t="s">
        <v>548</v>
      </c>
      <c r="E125" s="20">
        <v>2202</v>
      </c>
      <c r="F125" s="21">
        <v>31.685700000000001</v>
      </c>
      <c r="G125" s="22">
        <v>1.6000000000000001E-3</v>
      </c>
      <c r="H125" s="40"/>
      <c r="I125" s="24"/>
      <c r="J125" s="5"/>
    </row>
    <row r="126" spans="1:10" ht="13.15" customHeight="1">
      <c r="A126" s="18" t="s">
        <v>642</v>
      </c>
      <c r="B126" s="19" t="s">
        <v>643</v>
      </c>
      <c r="C126" s="15" t="s">
        <v>644</v>
      </c>
      <c r="D126" s="15" t="s">
        <v>260</v>
      </c>
      <c r="E126" s="20">
        <v>1407</v>
      </c>
      <c r="F126" s="21">
        <v>31.6188</v>
      </c>
      <c r="G126" s="22">
        <v>1.5E-3</v>
      </c>
      <c r="H126" s="40"/>
      <c r="I126" s="24"/>
      <c r="J126" s="5"/>
    </row>
    <row r="127" spans="1:10" ht="13.15" customHeight="1">
      <c r="A127" s="18" t="s">
        <v>645</v>
      </c>
      <c r="B127" s="19" t="s">
        <v>646</v>
      </c>
      <c r="C127" s="15" t="s">
        <v>647</v>
      </c>
      <c r="D127" s="15" t="s">
        <v>438</v>
      </c>
      <c r="E127" s="20">
        <v>639</v>
      </c>
      <c r="F127" s="21">
        <v>31.537199999999999</v>
      </c>
      <c r="G127" s="22">
        <v>1.5E-3</v>
      </c>
      <c r="H127" s="40"/>
      <c r="I127" s="24"/>
      <c r="J127" s="5"/>
    </row>
    <row r="128" spans="1:10" ht="13.15" customHeight="1">
      <c r="A128" s="18" t="s">
        <v>648</v>
      </c>
      <c r="B128" s="19" t="s">
        <v>649</v>
      </c>
      <c r="C128" s="15" t="s">
        <v>650</v>
      </c>
      <c r="D128" s="15" t="s">
        <v>379</v>
      </c>
      <c r="E128" s="20">
        <v>45201</v>
      </c>
      <c r="F128" s="21">
        <v>31.4011</v>
      </c>
      <c r="G128" s="22">
        <v>1.5E-3</v>
      </c>
      <c r="H128" s="40"/>
      <c r="I128" s="24"/>
      <c r="J128" s="5"/>
    </row>
    <row r="129" spans="1:10" ht="13.15" customHeight="1">
      <c r="A129" s="18" t="s">
        <v>651</v>
      </c>
      <c r="B129" s="19" t="s">
        <v>652</v>
      </c>
      <c r="C129" s="15" t="s">
        <v>653</v>
      </c>
      <c r="D129" s="15" t="s">
        <v>427</v>
      </c>
      <c r="E129" s="20">
        <v>629</v>
      </c>
      <c r="F129" s="21">
        <v>31.397500000000001</v>
      </c>
      <c r="G129" s="22">
        <v>1.5E-3</v>
      </c>
      <c r="H129" s="40"/>
      <c r="I129" s="24"/>
      <c r="J129" s="5"/>
    </row>
    <row r="130" spans="1:10" ht="13.15" customHeight="1">
      <c r="A130" s="18" t="s">
        <v>654</v>
      </c>
      <c r="B130" s="19" t="s">
        <v>655</v>
      </c>
      <c r="C130" s="15" t="s">
        <v>656</v>
      </c>
      <c r="D130" s="15" t="s">
        <v>313</v>
      </c>
      <c r="E130" s="20">
        <v>6649</v>
      </c>
      <c r="F130" s="21">
        <v>30.858000000000001</v>
      </c>
      <c r="G130" s="22">
        <v>1.5E-3</v>
      </c>
      <c r="H130" s="40"/>
      <c r="I130" s="24"/>
      <c r="J130" s="5"/>
    </row>
    <row r="131" spans="1:10" ht="13.15" customHeight="1">
      <c r="A131" s="18" t="s">
        <v>657</v>
      </c>
      <c r="B131" s="19" t="s">
        <v>658</v>
      </c>
      <c r="C131" s="15" t="s">
        <v>659</v>
      </c>
      <c r="D131" s="15" t="s">
        <v>660</v>
      </c>
      <c r="E131" s="20">
        <v>76</v>
      </c>
      <c r="F131" s="21">
        <v>30.792100000000001</v>
      </c>
      <c r="G131" s="22">
        <v>1.5E-3</v>
      </c>
      <c r="H131" s="40"/>
      <c r="I131" s="24"/>
      <c r="J131" s="5"/>
    </row>
    <row r="132" spans="1:10" ht="13.15" customHeight="1">
      <c r="A132" s="18" t="s">
        <v>661</v>
      </c>
      <c r="B132" s="19" t="s">
        <v>662</v>
      </c>
      <c r="C132" s="15" t="s">
        <v>663</v>
      </c>
      <c r="D132" s="15" t="s">
        <v>486</v>
      </c>
      <c r="E132" s="20">
        <v>4306</v>
      </c>
      <c r="F132" s="21">
        <v>30.785699999999999</v>
      </c>
      <c r="G132" s="22">
        <v>1.5E-3</v>
      </c>
      <c r="H132" s="40"/>
      <c r="I132" s="24"/>
      <c r="J132" s="5"/>
    </row>
    <row r="133" spans="1:10" ht="13.15" customHeight="1">
      <c r="A133" s="18" t="s">
        <v>664</v>
      </c>
      <c r="B133" s="19" t="s">
        <v>665</v>
      </c>
      <c r="C133" s="15" t="s">
        <v>666</v>
      </c>
      <c r="D133" s="15" t="s">
        <v>320</v>
      </c>
      <c r="E133" s="20">
        <v>1603</v>
      </c>
      <c r="F133" s="21">
        <v>30.739899999999999</v>
      </c>
      <c r="G133" s="22">
        <v>1.5E-3</v>
      </c>
      <c r="H133" s="40"/>
      <c r="I133" s="24"/>
      <c r="J133" s="5"/>
    </row>
    <row r="134" spans="1:10" ht="13.15" customHeight="1">
      <c r="A134" s="18" t="s">
        <v>667</v>
      </c>
      <c r="B134" s="19" t="s">
        <v>668</v>
      </c>
      <c r="C134" s="15" t="s">
        <v>669</v>
      </c>
      <c r="D134" s="15" t="s">
        <v>288</v>
      </c>
      <c r="E134" s="20">
        <v>3657</v>
      </c>
      <c r="F134" s="21">
        <v>30.674900000000001</v>
      </c>
      <c r="G134" s="22">
        <v>1.5E-3</v>
      </c>
      <c r="H134" s="40"/>
      <c r="I134" s="24"/>
      <c r="J134" s="5"/>
    </row>
    <row r="135" spans="1:10" ht="13.15" customHeight="1">
      <c r="A135" s="18" t="s">
        <v>670</v>
      </c>
      <c r="B135" s="19" t="s">
        <v>671</v>
      </c>
      <c r="C135" s="15" t="s">
        <v>672</v>
      </c>
      <c r="D135" s="15" t="s">
        <v>299</v>
      </c>
      <c r="E135" s="20">
        <v>652</v>
      </c>
      <c r="F135" s="21">
        <v>30.293199999999999</v>
      </c>
      <c r="G135" s="22">
        <v>1.5E-3</v>
      </c>
      <c r="H135" s="40"/>
      <c r="I135" s="24"/>
      <c r="J135" s="5"/>
    </row>
    <row r="136" spans="1:10" ht="13.15" customHeight="1">
      <c r="A136" s="18" t="s">
        <v>673</v>
      </c>
      <c r="B136" s="19" t="s">
        <v>674</v>
      </c>
      <c r="C136" s="15" t="s">
        <v>675</v>
      </c>
      <c r="D136" s="15" t="s">
        <v>313</v>
      </c>
      <c r="E136" s="20">
        <v>2396</v>
      </c>
      <c r="F136" s="21">
        <v>30.260300000000001</v>
      </c>
      <c r="G136" s="22">
        <v>1.5E-3</v>
      </c>
      <c r="H136" s="40"/>
      <c r="I136" s="24"/>
      <c r="J136" s="5"/>
    </row>
    <row r="137" spans="1:10" ht="13.15" customHeight="1">
      <c r="A137" s="18" t="s">
        <v>676</v>
      </c>
      <c r="B137" s="19" t="s">
        <v>677</v>
      </c>
      <c r="C137" s="15" t="s">
        <v>678</v>
      </c>
      <c r="D137" s="15" t="s">
        <v>313</v>
      </c>
      <c r="E137" s="20">
        <v>4610</v>
      </c>
      <c r="F137" s="21">
        <v>30.006499999999999</v>
      </c>
      <c r="G137" s="22">
        <v>1.5E-3</v>
      </c>
      <c r="H137" s="40"/>
      <c r="I137" s="24"/>
      <c r="J137" s="5"/>
    </row>
    <row r="138" spans="1:10" ht="13.15" customHeight="1">
      <c r="A138" s="18" t="s">
        <v>679</v>
      </c>
      <c r="B138" s="19" t="s">
        <v>680</v>
      </c>
      <c r="C138" s="15" t="s">
        <v>681</v>
      </c>
      <c r="D138" s="15" t="s">
        <v>313</v>
      </c>
      <c r="E138" s="20">
        <v>3871</v>
      </c>
      <c r="F138" s="21">
        <v>29.977</v>
      </c>
      <c r="G138" s="22">
        <v>1.5E-3</v>
      </c>
      <c r="H138" s="40"/>
      <c r="I138" s="24"/>
      <c r="J138" s="5"/>
    </row>
    <row r="139" spans="1:10" ht="13.15" customHeight="1">
      <c r="A139" s="18" t="s">
        <v>682</v>
      </c>
      <c r="B139" s="19" t="s">
        <v>683</v>
      </c>
      <c r="C139" s="15" t="s">
        <v>684</v>
      </c>
      <c r="D139" s="15" t="s">
        <v>583</v>
      </c>
      <c r="E139" s="20">
        <v>993</v>
      </c>
      <c r="F139" s="21">
        <v>29.9285</v>
      </c>
      <c r="G139" s="22">
        <v>1.5E-3</v>
      </c>
      <c r="H139" s="40"/>
      <c r="I139" s="24"/>
      <c r="J139" s="5"/>
    </row>
    <row r="140" spans="1:10" ht="13.15" customHeight="1">
      <c r="A140" s="18" t="s">
        <v>685</v>
      </c>
      <c r="B140" s="19" t="s">
        <v>686</v>
      </c>
      <c r="C140" s="15" t="s">
        <v>687</v>
      </c>
      <c r="D140" s="15" t="s">
        <v>299</v>
      </c>
      <c r="E140" s="20">
        <v>1299</v>
      </c>
      <c r="F140" s="21">
        <v>29.754899999999999</v>
      </c>
      <c r="G140" s="22">
        <v>1.5E-3</v>
      </c>
      <c r="H140" s="40"/>
      <c r="I140" s="24"/>
      <c r="J140" s="5"/>
    </row>
    <row r="141" spans="1:10" ht="13.15" customHeight="1">
      <c r="A141" s="18" t="s">
        <v>688</v>
      </c>
      <c r="B141" s="19" t="s">
        <v>689</v>
      </c>
      <c r="C141" s="15" t="s">
        <v>690</v>
      </c>
      <c r="D141" s="15" t="s">
        <v>431</v>
      </c>
      <c r="E141" s="20">
        <v>4741</v>
      </c>
      <c r="F141" s="21">
        <v>29.683399999999999</v>
      </c>
      <c r="G141" s="22">
        <v>1.5E-3</v>
      </c>
      <c r="H141" s="40"/>
      <c r="I141" s="24"/>
      <c r="J141" s="5"/>
    </row>
    <row r="142" spans="1:10" ht="13.15" customHeight="1">
      <c r="A142" s="18" t="s">
        <v>691</v>
      </c>
      <c r="B142" s="19" t="s">
        <v>692</v>
      </c>
      <c r="C142" s="15" t="s">
        <v>693</v>
      </c>
      <c r="D142" s="15" t="s">
        <v>548</v>
      </c>
      <c r="E142" s="20">
        <v>623</v>
      </c>
      <c r="F142" s="21">
        <v>29.3645</v>
      </c>
      <c r="G142" s="22">
        <v>1.4E-3</v>
      </c>
      <c r="H142" s="40"/>
      <c r="I142" s="24"/>
      <c r="J142" s="5"/>
    </row>
    <row r="143" spans="1:10" ht="13.15" customHeight="1">
      <c r="A143" s="18" t="s">
        <v>694</v>
      </c>
      <c r="B143" s="19" t="s">
        <v>695</v>
      </c>
      <c r="C143" s="15" t="s">
        <v>696</v>
      </c>
      <c r="D143" s="15" t="s">
        <v>438</v>
      </c>
      <c r="E143" s="20">
        <v>15963</v>
      </c>
      <c r="F143" s="21">
        <v>28.600899999999999</v>
      </c>
      <c r="G143" s="22">
        <v>1.4E-3</v>
      </c>
      <c r="H143" s="40"/>
      <c r="I143" s="24"/>
      <c r="J143" s="5"/>
    </row>
    <row r="144" spans="1:10" ht="13.15" customHeight="1">
      <c r="A144" s="18" t="s">
        <v>697</v>
      </c>
      <c r="B144" s="19" t="s">
        <v>698</v>
      </c>
      <c r="C144" s="15" t="s">
        <v>699</v>
      </c>
      <c r="D144" s="15" t="s">
        <v>288</v>
      </c>
      <c r="E144" s="20">
        <v>1336</v>
      </c>
      <c r="F144" s="21">
        <v>28.494199999999999</v>
      </c>
      <c r="G144" s="22">
        <v>1.4E-3</v>
      </c>
      <c r="H144" s="40"/>
      <c r="I144" s="24"/>
      <c r="J144" s="5"/>
    </row>
    <row r="145" spans="1:10" ht="13.15" customHeight="1">
      <c r="A145" s="18" t="s">
        <v>700</v>
      </c>
      <c r="B145" s="19" t="s">
        <v>701</v>
      </c>
      <c r="C145" s="15" t="s">
        <v>702</v>
      </c>
      <c r="D145" s="15" t="s">
        <v>567</v>
      </c>
      <c r="E145" s="20">
        <v>27</v>
      </c>
      <c r="F145" s="21">
        <v>28.450900000000001</v>
      </c>
      <c r="G145" s="22">
        <v>1.4E-3</v>
      </c>
      <c r="H145" s="40"/>
      <c r="I145" s="24"/>
      <c r="J145" s="5"/>
    </row>
    <row r="146" spans="1:10" ht="13.15" customHeight="1">
      <c r="A146" s="18" t="s">
        <v>703</v>
      </c>
      <c r="B146" s="19" t="s">
        <v>704</v>
      </c>
      <c r="C146" s="15" t="s">
        <v>705</v>
      </c>
      <c r="D146" s="15" t="s">
        <v>567</v>
      </c>
      <c r="E146" s="20">
        <v>5698</v>
      </c>
      <c r="F146" s="21">
        <v>28.142399999999999</v>
      </c>
      <c r="G146" s="22">
        <v>1.4E-3</v>
      </c>
      <c r="H146" s="40"/>
      <c r="I146" s="24"/>
      <c r="J146" s="5"/>
    </row>
    <row r="147" spans="1:10" ht="13.15" customHeight="1">
      <c r="A147" s="18" t="s">
        <v>706</v>
      </c>
      <c r="B147" s="19" t="s">
        <v>707</v>
      </c>
      <c r="C147" s="15" t="s">
        <v>708</v>
      </c>
      <c r="D147" s="15" t="s">
        <v>567</v>
      </c>
      <c r="E147" s="20">
        <v>106</v>
      </c>
      <c r="F147" s="21">
        <v>28.136600000000001</v>
      </c>
      <c r="G147" s="22">
        <v>1.4E-3</v>
      </c>
      <c r="H147" s="40"/>
      <c r="I147" s="24"/>
      <c r="J147" s="5"/>
    </row>
    <row r="148" spans="1:10" ht="13.15" customHeight="1">
      <c r="A148" s="18" t="s">
        <v>709</v>
      </c>
      <c r="B148" s="19" t="s">
        <v>710</v>
      </c>
      <c r="C148" s="15" t="s">
        <v>711</v>
      </c>
      <c r="D148" s="15" t="s">
        <v>313</v>
      </c>
      <c r="E148" s="20">
        <v>38577</v>
      </c>
      <c r="F148" s="21">
        <v>28.122599999999998</v>
      </c>
      <c r="G148" s="22">
        <v>1.4E-3</v>
      </c>
      <c r="H148" s="40"/>
      <c r="I148" s="24"/>
      <c r="J148" s="5"/>
    </row>
    <row r="149" spans="1:10" ht="13.15" customHeight="1">
      <c r="A149" s="18" t="s">
        <v>712</v>
      </c>
      <c r="B149" s="19" t="s">
        <v>713</v>
      </c>
      <c r="C149" s="15" t="s">
        <v>714</v>
      </c>
      <c r="D149" s="15" t="s">
        <v>299</v>
      </c>
      <c r="E149" s="20">
        <v>3111</v>
      </c>
      <c r="F149" s="21">
        <v>27.271000000000001</v>
      </c>
      <c r="G149" s="22">
        <v>1.2999999999999999E-3</v>
      </c>
      <c r="H149" s="40"/>
      <c r="I149" s="24"/>
      <c r="J149" s="5"/>
    </row>
    <row r="150" spans="1:10" ht="13.15" customHeight="1">
      <c r="A150" s="18" t="s">
        <v>715</v>
      </c>
      <c r="B150" s="19" t="s">
        <v>716</v>
      </c>
      <c r="C150" s="15" t="s">
        <v>717</v>
      </c>
      <c r="D150" s="15" t="s">
        <v>525</v>
      </c>
      <c r="E150" s="20">
        <v>306</v>
      </c>
      <c r="F150" s="21">
        <v>26.654399999999999</v>
      </c>
      <c r="G150" s="22">
        <v>1.2999999999999999E-3</v>
      </c>
      <c r="H150" s="40"/>
      <c r="I150" s="24"/>
      <c r="J150" s="5"/>
    </row>
    <row r="151" spans="1:10" ht="13.15" customHeight="1">
      <c r="A151" s="18" t="s">
        <v>718</v>
      </c>
      <c r="B151" s="19" t="s">
        <v>719</v>
      </c>
      <c r="C151" s="15" t="s">
        <v>720</v>
      </c>
      <c r="D151" s="15" t="s">
        <v>413</v>
      </c>
      <c r="E151" s="20">
        <v>4826</v>
      </c>
      <c r="F151" s="21">
        <v>26.620200000000001</v>
      </c>
      <c r="G151" s="22">
        <v>1.2999999999999999E-3</v>
      </c>
      <c r="H151" s="40"/>
      <c r="I151" s="24"/>
      <c r="J151" s="5"/>
    </row>
    <row r="152" spans="1:10" ht="13.15" customHeight="1">
      <c r="A152" s="18" t="s">
        <v>721</v>
      </c>
      <c r="B152" s="19" t="s">
        <v>722</v>
      </c>
      <c r="C152" s="15" t="s">
        <v>723</v>
      </c>
      <c r="D152" s="15" t="s">
        <v>548</v>
      </c>
      <c r="E152" s="20">
        <v>798</v>
      </c>
      <c r="F152" s="21">
        <v>26.5654</v>
      </c>
      <c r="G152" s="22">
        <v>1.2999999999999999E-3</v>
      </c>
      <c r="H152" s="40"/>
      <c r="I152" s="24"/>
      <c r="J152" s="5"/>
    </row>
    <row r="153" spans="1:10" ht="13.15" customHeight="1">
      <c r="A153" s="18" t="s">
        <v>724</v>
      </c>
      <c r="B153" s="19" t="s">
        <v>725</v>
      </c>
      <c r="C153" s="15" t="s">
        <v>726</v>
      </c>
      <c r="D153" s="15" t="s">
        <v>727</v>
      </c>
      <c r="E153" s="20">
        <v>42494</v>
      </c>
      <c r="F153" s="21">
        <v>26.5503</v>
      </c>
      <c r="G153" s="22">
        <v>1.2999999999999999E-3</v>
      </c>
      <c r="H153" s="40"/>
      <c r="I153" s="24"/>
      <c r="J153" s="5"/>
    </row>
    <row r="154" spans="1:10" ht="13.15" customHeight="1">
      <c r="A154" s="18" t="s">
        <v>728</v>
      </c>
      <c r="B154" s="19" t="s">
        <v>729</v>
      </c>
      <c r="C154" s="15" t="s">
        <v>730</v>
      </c>
      <c r="D154" s="15" t="s">
        <v>249</v>
      </c>
      <c r="E154" s="20">
        <v>23640</v>
      </c>
      <c r="F154" s="21">
        <v>26.500399999999999</v>
      </c>
      <c r="G154" s="22">
        <v>1.2999999999999999E-3</v>
      </c>
      <c r="H154" s="40"/>
      <c r="I154" s="24"/>
      <c r="J154" s="5"/>
    </row>
    <row r="155" spans="1:10" ht="13.15" customHeight="1">
      <c r="A155" s="18" t="s">
        <v>731</v>
      </c>
      <c r="B155" s="19" t="s">
        <v>732</v>
      </c>
      <c r="C155" s="15" t="s">
        <v>733</v>
      </c>
      <c r="D155" s="15" t="s">
        <v>309</v>
      </c>
      <c r="E155" s="20">
        <v>16632</v>
      </c>
      <c r="F155" s="21">
        <v>26.4116</v>
      </c>
      <c r="G155" s="22">
        <v>1.2999999999999999E-3</v>
      </c>
      <c r="H155" s="40"/>
      <c r="I155" s="24"/>
      <c r="J155" s="5"/>
    </row>
    <row r="156" spans="1:10" ht="13.15" customHeight="1">
      <c r="A156" s="18" t="s">
        <v>734</v>
      </c>
      <c r="B156" s="19" t="s">
        <v>735</v>
      </c>
      <c r="C156" s="15" t="s">
        <v>736</v>
      </c>
      <c r="D156" s="15" t="s">
        <v>511</v>
      </c>
      <c r="E156" s="20">
        <v>9283</v>
      </c>
      <c r="F156" s="21">
        <v>26.2987</v>
      </c>
      <c r="G156" s="22">
        <v>1.2999999999999999E-3</v>
      </c>
      <c r="H156" s="40"/>
      <c r="I156" s="24"/>
      <c r="J156" s="5"/>
    </row>
    <row r="157" spans="1:10" ht="13.15" customHeight="1">
      <c r="A157" s="18" t="s">
        <v>737</v>
      </c>
      <c r="B157" s="19" t="s">
        <v>738</v>
      </c>
      <c r="C157" s="15" t="s">
        <v>739</v>
      </c>
      <c r="D157" s="15" t="s">
        <v>299</v>
      </c>
      <c r="E157" s="20">
        <v>4878</v>
      </c>
      <c r="F157" s="21">
        <v>25.716799999999999</v>
      </c>
      <c r="G157" s="22">
        <v>1.2999999999999999E-3</v>
      </c>
      <c r="H157" s="40"/>
      <c r="I157" s="24"/>
      <c r="J157" s="5"/>
    </row>
    <row r="158" spans="1:10" ht="13.15" customHeight="1">
      <c r="A158" s="18" t="s">
        <v>740</v>
      </c>
      <c r="B158" s="19" t="s">
        <v>741</v>
      </c>
      <c r="C158" s="15" t="s">
        <v>742</v>
      </c>
      <c r="D158" s="15" t="s">
        <v>567</v>
      </c>
      <c r="E158" s="20">
        <v>982</v>
      </c>
      <c r="F158" s="21">
        <v>25.685700000000001</v>
      </c>
      <c r="G158" s="22">
        <v>1.2999999999999999E-3</v>
      </c>
      <c r="H158" s="40"/>
      <c r="I158" s="24"/>
      <c r="J158" s="5"/>
    </row>
    <row r="159" spans="1:10" ht="13.15" customHeight="1">
      <c r="A159" s="18" t="s">
        <v>743</v>
      </c>
      <c r="B159" s="19" t="s">
        <v>744</v>
      </c>
      <c r="C159" s="15" t="s">
        <v>745</v>
      </c>
      <c r="D159" s="15" t="s">
        <v>320</v>
      </c>
      <c r="E159" s="20">
        <v>7962</v>
      </c>
      <c r="F159" s="21">
        <v>25.57</v>
      </c>
      <c r="G159" s="22">
        <v>1.2999999999999999E-3</v>
      </c>
      <c r="H159" s="40"/>
      <c r="I159" s="24"/>
      <c r="J159" s="5"/>
    </row>
    <row r="160" spans="1:10" ht="13.15" customHeight="1">
      <c r="A160" s="18" t="s">
        <v>746</v>
      </c>
      <c r="B160" s="19" t="s">
        <v>747</v>
      </c>
      <c r="C160" s="15" t="s">
        <v>748</v>
      </c>
      <c r="D160" s="15" t="s">
        <v>288</v>
      </c>
      <c r="E160" s="20">
        <v>22634</v>
      </c>
      <c r="F160" s="21">
        <v>25.4451</v>
      </c>
      <c r="G160" s="22">
        <v>1.1999999999999999E-3</v>
      </c>
      <c r="H160" s="40"/>
      <c r="I160" s="24"/>
      <c r="J160" s="5"/>
    </row>
    <row r="161" spans="1:10" ht="13.15" customHeight="1">
      <c r="A161" s="18" t="s">
        <v>749</v>
      </c>
      <c r="B161" s="19" t="s">
        <v>750</v>
      </c>
      <c r="C161" s="15" t="s">
        <v>751</v>
      </c>
      <c r="D161" s="15" t="s">
        <v>431</v>
      </c>
      <c r="E161" s="20">
        <v>3767</v>
      </c>
      <c r="F161" s="21">
        <v>25.274699999999999</v>
      </c>
      <c r="G161" s="22">
        <v>1.1999999999999999E-3</v>
      </c>
      <c r="H161" s="40"/>
      <c r="I161" s="24"/>
      <c r="J161" s="5"/>
    </row>
    <row r="162" spans="1:10" ht="13.15" customHeight="1">
      <c r="A162" s="18" t="s">
        <v>752</v>
      </c>
      <c r="B162" s="19" t="s">
        <v>753</v>
      </c>
      <c r="C162" s="15" t="s">
        <v>754</v>
      </c>
      <c r="D162" s="15" t="s">
        <v>423</v>
      </c>
      <c r="E162" s="20">
        <v>1416</v>
      </c>
      <c r="F162" s="21">
        <v>24.929400000000001</v>
      </c>
      <c r="G162" s="22">
        <v>1.1999999999999999E-3</v>
      </c>
      <c r="H162" s="40"/>
      <c r="I162" s="24"/>
      <c r="J162" s="5"/>
    </row>
    <row r="163" spans="1:10" ht="13.15" customHeight="1">
      <c r="A163" s="18" t="s">
        <v>755</v>
      </c>
      <c r="B163" s="19" t="s">
        <v>756</v>
      </c>
      <c r="C163" s="15" t="s">
        <v>757</v>
      </c>
      <c r="D163" s="15" t="s">
        <v>427</v>
      </c>
      <c r="E163" s="20">
        <v>2201</v>
      </c>
      <c r="F163" s="21">
        <v>24.384899999999998</v>
      </c>
      <c r="G163" s="22">
        <v>1.1999999999999999E-3</v>
      </c>
      <c r="H163" s="40"/>
      <c r="I163" s="24"/>
      <c r="J163" s="5"/>
    </row>
    <row r="164" spans="1:10" ht="13.15" customHeight="1">
      <c r="A164" s="18" t="s">
        <v>758</v>
      </c>
      <c r="B164" s="19" t="s">
        <v>759</v>
      </c>
      <c r="C164" s="15" t="s">
        <v>760</v>
      </c>
      <c r="D164" s="15" t="s">
        <v>583</v>
      </c>
      <c r="E164" s="20">
        <v>1461</v>
      </c>
      <c r="F164" s="21">
        <v>24.354099999999999</v>
      </c>
      <c r="G164" s="22">
        <v>1.1999999999999999E-3</v>
      </c>
      <c r="H164" s="40"/>
      <c r="I164" s="24"/>
      <c r="J164" s="5"/>
    </row>
    <row r="165" spans="1:10" ht="13.15" customHeight="1">
      <c r="A165" s="18" t="s">
        <v>761</v>
      </c>
      <c r="B165" s="19" t="s">
        <v>762</v>
      </c>
      <c r="C165" s="15" t="s">
        <v>763</v>
      </c>
      <c r="D165" s="15" t="s">
        <v>264</v>
      </c>
      <c r="E165" s="20">
        <v>322495</v>
      </c>
      <c r="F165" s="21">
        <v>24.348400000000002</v>
      </c>
      <c r="G165" s="22">
        <v>1.1999999999999999E-3</v>
      </c>
      <c r="H165" s="40"/>
      <c r="I165" s="24"/>
      <c r="J165" s="5"/>
    </row>
    <row r="166" spans="1:10" ht="13.15" customHeight="1">
      <c r="A166" s="18" t="s">
        <v>764</v>
      </c>
      <c r="B166" s="19" t="s">
        <v>765</v>
      </c>
      <c r="C166" s="15" t="s">
        <v>766</v>
      </c>
      <c r="D166" s="15" t="s">
        <v>260</v>
      </c>
      <c r="E166" s="20">
        <v>2005</v>
      </c>
      <c r="F166" s="21">
        <v>24.007899999999999</v>
      </c>
      <c r="G166" s="22">
        <v>1.1999999999999999E-3</v>
      </c>
      <c r="H166" s="40"/>
      <c r="I166" s="24"/>
      <c r="J166" s="5"/>
    </row>
    <row r="167" spans="1:10" ht="13.15" customHeight="1">
      <c r="A167" s="18" t="s">
        <v>767</v>
      </c>
      <c r="B167" s="19" t="s">
        <v>768</v>
      </c>
      <c r="C167" s="15" t="s">
        <v>769</v>
      </c>
      <c r="D167" s="15" t="s">
        <v>427</v>
      </c>
      <c r="E167" s="20">
        <v>2380</v>
      </c>
      <c r="F167" s="21">
        <v>23.759499999999999</v>
      </c>
      <c r="G167" s="22">
        <v>1.1999999999999999E-3</v>
      </c>
      <c r="H167" s="40"/>
      <c r="I167" s="24"/>
      <c r="J167" s="5"/>
    </row>
    <row r="168" spans="1:10" ht="13.15" customHeight="1">
      <c r="A168" s="18" t="s">
        <v>770</v>
      </c>
      <c r="B168" s="19" t="s">
        <v>771</v>
      </c>
      <c r="C168" s="15" t="s">
        <v>772</v>
      </c>
      <c r="D168" s="15" t="s">
        <v>299</v>
      </c>
      <c r="E168" s="20">
        <v>1851</v>
      </c>
      <c r="F168" s="21">
        <v>23.673400000000001</v>
      </c>
      <c r="G168" s="22">
        <v>1.1999999999999999E-3</v>
      </c>
      <c r="H168" s="40"/>
      <c r="I168" s="24"/>
      <c r="J168" s="5"/>
    </row>
    <row r="169" spans="1:10" ht="13.15" customHeight="1">
      <c r="A169" s="18" t="s">
        <v>773</v>
      </c>
      <c r="B169" s="19" t="s">
        <v>774</v>
      </c>
      <c r="C169" s="15" t="s">
        <v>775</v>
      </c>
      <c r="D169" s="15" t="s">
        <v>548</v>
      </c>
      <c r="E169" s="20">
        <v>770</v>
      </c>
      <c r="F169" s="21">
        <v>23.6402</v>
      </c>
      <c r="G169" s="22">
        <v>1.1999999999999999E-3</v>
      </c>
      <c r="H169" s="40"/>
      <c r="I169" s="24"/>
      <c r="J169" s="5"/>
    </row>
    <row r="170" spans="1:10" ht="13.15" customHeight="1">
      <c r="A170" s="18" t="s">
        <v>776</v>
      </c>
      <c r="B170" s="19" t="s">
        <v>777</v>
      </c>
      <c r="C170" s="15" t="s">
        <v>778</v>
      </c>
      <c r="D170" s="15" t="s">
        <v>260</v>
      </c>
      <c r="E170" s="20">
        <v>435</v>
      </c>
      <c r="F170" s="21">
        <v>23.5383</v>
      </c>
      <c r="G170" s="22">
        <v>1.1999999999999999E-3</v>
      </c>
      <c r="H170" s="40"/>
      <c r="I170" s="24"/>
      <c r="J170" s="5"/>
    </row>
    <row r="171" spans="1:10" ht="13.15" customHeight="1">
      <c r="A171" s="18" t="s">
        <v>779</v>
      </c>
      <c r="B171" s="19" t="s">
        <v>780</v>
      </c>
      <c r="C171" s="15" t="s">
        <v>781</v>
      </c>
      <c r="D171" s="15" t="s">
        <v>328</v>
      </c>
      <c r="E171" s="20">
        <v>3981</v>
      </c>
      <c r="F171" s="21">
        <v>23.282900000000001</v>
      </c>
      <c r="G171" s="22">
        <v>1.1000000000000001E-3</v>
      </c>
      <c r="H171" s="40"/>
      <c r="I171" s="24"/>
      <c r="J171" s="5"/>
    </row>
    <row r="172" spans="1:10" ht="13.15" customHeight="1">
      <c r="A172" s="18" t="s">
        <v>782</v>
      </c>
      <c r="B172" s="19" t="s">
        <v>783</v>
      </c>
      <c r="C172" s="15" t="s">
        <v>784</v>
      </c>
      <c r="D172" s="15" t="s">
        <v>268</v>
      </c>
      <c r="E172" s="20">
        <v>6979</v>
      </c>
      <c r="F172" s="21">
        <v>23.1982</v>
      </c>
      <c r="G172" s="22">
        <v>1.1000000000000001E-3</v>
      </c>
      <c r="H172" s="40"/>
      <c r="I172" s="24"/>
      <c r="J172" s="5"/>
    </row>
    <row r="173" spans="1:10" ht="13.15" customHeight="1">
      <c r="A173" s="18" t="s">
        <v>785</v>
      </c>
      <c r="B173" s="19" t="s">
        <v>786</v>
      </c>
      <c r="C173" s="15" t="s">
        <v>787</v>
      </c>
      <c r="D173" s="15" t="s">
        <v>521</v>
      </c>
      <c r="E173" s="20">
        <v>2034</v>
      </c>
      <c r="F173" s="21">
        <v>22.914999999999999</v>
      </c>
      <c r="G173" s="22">
        <v>1.1000000000000001E-3</v>
      </c>
      <c r="H173" s="40"/>
      <c r="I173" s="24"/>
      <c r="J173" s="5"/>
    </row>
    <row r="174" spans="1:10" ht="13.15" customHeight="1">
      <c r="A174" s="18" t="s">
        <v>788</v>
      </c>
      <c r="B174" s="19" t="s">
        <v>789</v>
      </c>
      <c r="C174" s="15" t="s">
        <v>790</v>
      </c>
      <c r="D174" s="15" t="s">
        <v>365</v>
      </c>
      <c r="E174" s="20">
        <v>6653</v>
      </c>
      <c r="F174" s="21">
        <v>22.799800000000001</v>
      </c>
      <c r="G174" s="22">
        <v>1.1000000000000001E-3</v>
      </c>
      <c r="H174" s="40"/>
      <c r="I174" s="24"/>
      <c r="J174" s="5"/>
    </row>
    <row r="175" spans="1:10" ht="13.15" customHeight="1">
      <c r="A175" s="18" t="s">
        <v>791</v>
      </c>
      <c r="B175" s="19" t="s">
        <v>792</v>
      </c>
      <c r="C175" s="15" t="s">
        <v>793</v>
      </c>
      <c r="D175" s="15" t="s">
        <v>260</v>
      </c>
      <c r="E175" s="20">
        <v>292</v>
      </c>
      <c r="F175" s="21">
        <v>22.6706</v>
      </c>
      <c r="G175" s="22">
        <v>1.1000000000000001E-3</v>
      </c>
      <c r="H175" s="40"/>
      <c r="I175" s="24"/>
      <c r="J175" s="5"/>
    </row>
    <row r="176" spans="1:10" ht="13.15" customHeight="1">
      <c r="A176" s="18" t="s">
        <v>794</v>
      </c>
      <c r="B176" s="19" t="s">
        <v>795</v>
      </c>
      <c r="C176" s="15" t="s">
        <v>796</v>
      </c>
      <c r="D176" s="15" t="s">
        <v>324</v>
      </c>
      <c r="E176" s="20">
        <v>515</v>
      </c>
      <c r="F176" s="21">
        <v>22.6052</v>
      </c>
      <c r="G176" s="22">
        <v>1.1000000000000001E-3</v>
      </c>
      <c r="H176" s="40"/>
      <c r="I176" s="24"/>
      <c r="J176" s="5"/>
    </row>
    <row r="177" spans="1:10" ht="13.15" customHeight="1">
      <c r="A177" s="18" t="s">
        <v>797</v>
      </c>
      <c r="B177" s="19" t="s">
        <v>798</v>
      </c>
      <c r="C177" s="15" t="s">
        <v>799</v>
      </c>
      <c r="D177" s="15" t="s">
        <v>299</v>
      </c>
      <c r="E177" s="20">
        <v>1656</v>
      </c>
      <c r="F177" s="21">
        <v>22.444600000000001</v>
      </c>
      <c r="G177" s="22">
        <v>1.1000000000000001E-3</v>
      </c>
      <c r="H177" s="40"/>
      <c r="I177" s="24"/>
      <c r="J177" s="5"/>
    </row>
    <row r="178" spans="1:10" ht="13.15" customHeight="1">
      <c r="A178" s="18" t="s">
        <v>800</v>
      </c>
      <c r="B178" s="19" t="s">
        <v>801</v>
      </c>
      <c r="C178" s="15" t="s">
        <v>802</v>
      </c>
      <c r="D178" s="15" t="s">
        <v>249</v>
      </c>
      <c r="E178" s="20">
        <v>4335</v>
      </c>
      <c r="F178" s="21">
        <v>22.1432</v>
      </c>
      <c r="G178" s="22">
        <v>1.1000000000000001E-3</v>
      </c>
      <c r="H178" s="40"/>
      <c r="I178" s="24"/>
      <c r="J178" s="5"/>
    </row>
    <row r="179" spans="1:10" ht="13.15" customHeight="1">
      <c r="A179" s="18" t="s">
        <v>803</v>
      </c>
      <c r="B179" s="19" t="s">
        <v>804</v>
      </c>
      <c r="C179" s="15" t="s">
        <v>805</v>
      </c>
      <c r="D179" s="15" t="s">
        <v>320</v>
      </c>
      <c r="E179" s="20">
        <v>4772</v>
      </c>
      <c r="F179" s="21">
        <v>22.058599999999998</v>
      </c>
      <c r="G179" s="22">
        <v>1.1000000000000001E-3</v>
      </c>
      <c r="H179" s="40"/>
      <c r="I179" s="24"/>
      <c r="J179" s="5"/>
    </row>
    <row r="180" spans="1:10" ht="13.15" customHeight="1">
      <c r="A180" s="18" t="s">
        <v>806</v>
      </c>
      <c r="B180" s="19" t="s">
        <v>807</v>
      </c>
      <c r="C180" s="15" t="s">
        <v>808</v>
      </c>
      <c r="D180" s="15" t="s">
        <v>521</v>
      </c>
      <c r="E180" s="20">
        <v>1440</v>
      </c>
      <c r="F180" s="21">
        <v>21.376799999999999</v>
      </c>
      <c r="G180" s="22">
        <v>1E-3</v>
      </c>
      <c r="H180" s="40"/>
      <c r="I180" s="24"/>
      <c r="J180" s="5"/>
    </row>
    <row r="181" spans="1:10" ht="13.15" customHeight="1">
      <c r="A181" s="18" t="s">
        <v>809</v>
      </c>
      <c r="B181" s="19" t="s">
        <v>810</v>
      </c>
      <c r="C181" s="15" t="s">
        <v>811</v>
      </c>
      <c r="D181" s="15" t="s">
        <v>354</v>
      </c>
      <c r="E181" s="20">
        <v>3389</v>
      </c>
      <c r="F181" s="21">
        <v>21.1372</v>
      </c>
      <c r="G181" s="22">
        <v>1E-3</v>
      </c>
      <c r="H181" s="40"/>
      <c r="I181" s="24"/>
      <c r="J181" s="5"/>
    </row>
    <row r="182" spans="1:10" ht="13.15" customHeight="1">
      <c r="A182" s="18" t="s">
        <v>812</v>
      </c>
      <c r="B182" s="19" t="s">
        <v>813</v>
      </c>
      <c r="C182" s="15" t="s">
        <v>814</v>
      </c>
      <c r="D182" s="15" t="s">
        <v>413</v>
      </c>
      <c r="E182" s="20">
        <v>2766</v>
      </c>
      <c r="F182" s="21">
        <v>20.482199999999999</v>
      </c>
      <c r="G182" s="22">
        <v>1E-3</v>
      </c>
      <c r="H182" s="40"/>
      <c r="I182" s="24"/>
      <c r="J182" s="5"/>
    </row>
    <row r="183" spans="1:10" ht="13.15" customHeight="1">
      <c r="A183" s="18" t="s">
        <v>815</v>
      </c>
      <c r="B183" s="19" t="s">
        <v>816</v>
      </c>
      <c r="C183" s="15" t="s">
        <v>817</v>
      </c>
      <c r="D183" s="15" t="s">
        <v>548</v>
      </c>
      <c r="E183" s="20">
        <v>1529</v>
      </c>
      <c r="F183" s="21">
        <v>20.4466</v>
      </c>
      <c r="G183" s="22">
        <v>1E-3</v>
      </c>
      <c r="H183" s="40"/>
      <c r="I183" s="24"/>
      <c r="J183" s="5"/>
    </row>
    <row r="184" spans="1:10" ht="13.15" customHeight="1">
      <c r="A184" s="18" t="s">
        <v>818</v>
      </c>
      <c r="B184" s="19" t="s">
        <v>819</v>
      </c>
      <c r="C184" s="15" t="s">
        <v>820</v>
      </c>
      <c r="D184" s="15" t="s">
        <v>445</v>
      </c>
      <c r="E184" s="20">
        <v>963</v>
      </c>
      <c r="F184" s="21">
        <v>19.9635</v>
      </c>
      <c r="G184" s="22">
        <v>1E-3</v>
      </c>
      <c r="H184" s="40"/>
      <c r="I184" s="24"/>
      <c r="J184" s="5"/>
    </row>
    <row r="185" spans="1:10" ht="13.15" customHeight="1">
      <c r="A185" s="18" t="s">
        <v>821</v>
      </c>
      <c r="B185" s="19" t="s">
        <v>822</v>
      </c>
      <c r="C185" s="15" t="s">
        <v>823</v>
      </c>
      <c r="D185" s="15" t="s">
        <v>288</v>
      </c>
      <c r="E185" s="20">
        <v>7333</v>
      </c>
      <c r="F185" s="21">
        <v>19.8431</v>
      </c>
      <c r="G185" s="22">
        <v>1E-3</v>
      </c>
      <c r="H185" s="40"/>
      <c r="I185" s="24"/>
      <c r="J185" s="5"/>
    </row>
    <row r="186" spans="1:10" ht="13.15" customHeight="1">
      <c r="A186" s="18" t="s">
        <v>824</v>
      </c>
      <c r="B186" s="19" t="s">
        <v>825</v>
      </c>
      <c r="C186" s="15" t="s">
        <v>826</v>
      </c>
      <c r="D186" s="15" t="s">
        <v>288</v>
      </c>
      <c r="E186" s="20">
        <v>1207</v>
      </c>
      <c r="F186" s="21">
        <v>19.817699999999999</v>
      </c>
      <c r="G186" s="22">
        <v>1E-3</v>
      </c>
      <c r="H186" s="40"/>
      <c r="I186" s="24"/>
      <c r="J186" s="5"/>
    </row>
    <row r="187" spans="1:10" ht="13.15" customHeight="1">
      <c r="A187" s="18" t="s">
        <v>827</v>
      </c>
      <c r="B187" s="19" t="s">
        <v>828</v>
      </c>
      <c r="C187" s="15" t="s">
        <v>829</v>
      </c>
      <c r="D187" s="15" t="s">
        <v>347</v>
      </c>
      <c r="E187" s="20">
        <v>11138</v>
      </c>
      <c r="F187" s="21">
        <v>19.781099999999999</v>
      </c>
      <c r="G187" s="22">
        <v>1E-3</v>
      </c>
      <c r="H187" s="40"/>
      <c r="I187" s="24"/>
      <c r="J187" s="5"/>
    </row>
    <row r="188" spans="1:10" ht="13.15" customHeight="1">
      <c r="A188" s="18" t="s">
        <v>830</v>
      </c>
      <c r="B188" s="19" t="s">
        <v>831</v>
      </c>
      <c r="C188" s="15" t="s">
        <v>832</v>
      </c>
      <c r="D188" s="15" t="s">
        <v>264</v>
      </c>
      <c r="E188" s="20">
        <v>1448</v>
      </c>
      <c r="F188" s="21">
        <v>19.584199999999999</v>
      </c>
      <c r="G188" s="22">
        <v>1E-3</v>
      </c>
      <c r="H188" s="40"/>
      <c r="I188" s="24"/>
      <c r="J188" s="5"/>
    </row>
    <row r="189" spans="1:10" ht="13.15" customHeight="1">
      <c r="A189" s="18" t="s">
        <v>833</v>
      </c>
      <c r="B189" s="19" t="s">
        <v>834</v>
      </c>
      <c r="C189" s="15" t="s">
        <v>835</v>
      </c>
      <c r="D189" s="15" t="s">
        <v>299</v>
      </c>
      <c r="E189" s="20">
        <v>64</v>
      </c>
      <c r="F189" s="21">
        <v>19.453199999999999</v>
      </c>
      <c r="G189" s="22">
        <v>1E-3</v>
      </c>
      <c r="H189" s="40"/>
      <c r="I189" s="24"/>
      <c r="J189" s="5"/>
    </row>
    <row r="190" spans="1:10" ht="13.15" customHeight="1">
      <c r="A190" s="18" t="s">
        <v>836</v>
      </c>
      <c r="B190" s="19" t="s">
        <v>837</v>
      </c>
      <c r="C190" s="15" t="s">
        <v>838</v>
      </c>
      <c r="D190" s="15" t="s">
        <v>249</v>
      </c>
      <c r="E190" s="20">
        <v>9670</v>
      </c>
      <c r="F190" s="21">
        <v>19.447299999999998</v>
      </c>
      <c r="G190" s="22">
        <v>1E-3</v>
      </c>
      <c r="H190" s="40"/>
      <c r="I190" s="24"/>
      <c r="J190" s="5"/>
    </row>
    <row r="191" spans="1:10" ht="13.15" customHeight="1">
      <c r="A191" s="18" t="s">
        <v>839</v>
      </c>
      <c r="B191" s="19" t="s">
        <v>840</v>
      </c>
      <c r="C191" s="15" t="s">
        <v>841</v>
      </c>
      <c r="D191" s="15" t="s">
        <v>567</v>
      </c>
      <c r="E191" s="20">
        <v>5574</v>
      </c>
      <c r="F191" s="21">
        <v>19.386399999999998</v>
      </c>
      <c r="G191" s="22">
        <v>8.9999999999999998E-4</v>
      </c>
      <c r="H191" s="40"/>
      <c r="I191" s="24"/>
      <c r="J191" s="5"/>
    </row>
    <row r="192" spans="1:10" ht="13.15" customHeight="1">
      <c r="A192" s="18" t="s">
        <v>842</v>
      </c>
      <c r="B192" s="19" t="s">
        <v>843</v>
      </c>
      <c r="C192" s="15" t="s">
        <v>844</v>
      </c>
      <c r="D192" s="15" t="s">
        <v>299</v>
      </c>
      <c r="E192" s="20">
        <v>1575</v>
      </c>
      <c r="F192" s="21">
        <v>19.131499999999999</v>
      </c>
      <c r="G192" s="22">
        <v>8.9999999999999998E-4</v>
      </c>
      <c r="H192" s="40"/>
      <c r="I192" s="24"/>
      <c r="J192" s="5"/>
    </row>
    <row r="193" spans="1:10" ht="13.15" customHeight="1">
      <c r="A193" s="18" t="s">
        <v>845</v>
      </c>
      <c r="B193" s="19" t="s">
        <v>846</v>
      </c>
      <c r="C193" s="15" t="s">
        <v>847</v>
      </c>
      <c r="D193" s="15" t="s">
        <v>511</v>
      </c>
      <c r="E193" s="20">
        <v>3403</v>
      </c>
      <c r="F193" s="21">
        <v>18.959800000000001</v>
      </c>
      <c r="G193" s="22">
        <v>8.9999999999999998E-4</v>
      </c>
      <c r="H193" s="40"/>
      <c r="I193" s="24"/>
      <c r="J193" s="5"/>
    </row>
    <row r="194" spans="1:10" ht="13.15" customHeight="1">
      <c r="A194" s="18" t="s">
        <v>848</v>
      </c>
      <c r="B194" s="19" t="s">
        <v>849</v>
      </c>
      <c r="C194" s="15" t="s">
        <v>850</v>
      </c>
      <c r="D194" s="15" t="s">
        <v>328</v>
      </c>
      <c r="E194" s="20">
        <v>17925</v>
      </c>
      <c r="F194" s="21">
        <v>18.8248</v>
      </c>
      <c r="G194" s="22">
        <v>8.9999999999999998E-4</v>
      </c>
      <c r="H194" s="40"/>
      <c r="I194" s="24"/>
      <c r="J194" s="5"/>
    </row>
    <row r="195" spans="1:10" ht="13.15" customHeight="1">
      <c r="A195" s="18" t="s">
        <v>851</v>
      </c>
      <c r="B195" s="19" t="s">
        <v>852</v>
      </c>
      <c r="C195" s="15" t="s">
        <v>853</v>
      </c>
      <c r="D195" s="15" t="s">
        <v>288</v>
      </c>
      <c r="E195" s="20">
        <v>3746</v>
      </c>
      <c r="F195" s="21">
        <v>18.613900000000001</v>
      </c>
      <c r="G195" s="22">
        <v>8.9999999999999998E-4</v>
      </c>
      <c r="H195" s="40"/>
      <c r="I195" s="24"/>
      <c r="J195" s="5"/>
    </row>
    <row r="196" spans="1:10" ht="13.15" customHeight="1">
      <c r="A196" s="18" t="s">
        <v>854</v>
      </c>
      <c r="B196" s="19" t="s">
        <v>855</v>
      </c>
      <c r="C196" s="15" t="s">
        <v>856</v>
      </c>
      <c r="D196" s="15" t="s">
        <v>427</v>
      </c>
      <c r="E196" s="20">
        <v>588</v>
      </c>
      <c r="F196" s="21">
        <v>18.481400000000001</v>
      </c>
      <c r="G196" s="22">
        <v>8.9999999999999998E-4</v>
      </c>
      <c r="H196" s="40"/>
      <c r="I196" s="24"/>
      <c r="J196" s="5"/>
    </row>
    <row r="197" spans="1:10" ht="13.15" customHeight="1">
      <c r="A197" s="18" t="s">
        <v>857</v>
      </c>
      <c r="B197" s="19" t="s">
        <v>858</v>
      </c>
      <c r="C197" s="15" t="s">
        <v>859</v>
      </c>
      <c r="D197" s="15" t="s">
        <v>567</v>
      </c>
      <c r="E197" s="20">
        <v>2207</v>
      </c>
      <c r="F197" s="21">
        <v>18.227599999999999</v>
      </c>
      <c r="G197" s="22">
        <v>8.9999999999999998E-4</v>
      </c>
      <c r="H197" s="40"/>
      <c r="I197" s="24"/>
      <c r="J197" s="5"/>
    </row>
    <row r="198" spans="1:10" ht="13.15" customHeight="1">
      <c r="A198" s="18" t="s">
        <v>860</v>
      </c>
      <c r="B198" s="19" t="s">
        <v>861</v>
      </c>
      <c r="C198" s="15" t="s">
        <v>862</v>
      </c>
      <c r="D198" s="15" t="s">
        <v>445</v>
      </c>
      <c r="E198" s="20">
        <v>916</v>
      </c>
      <c r="F198" s="21">
        <v>17.826699999999999</v>
      </c>
      <c r="G198" s="22">
        <v>8.9999999999999998E-4</v>
      </c>
      <c r="H198" s="40"/>
      <c r="I198" s="24"/>
      <c r="J198" s="5"/>
    </row>
    <row r="199" spans="1:10" ht="13.15" customHeight="1">
      <c r="A199" s="18" t="s">
        <v>863</v>
      </c>
      <c r="B199" s="19" t="s">
        <v>864</v>
      </c>
      <c r="C199" s="15" t="s">
        <v>865</v>
      </c>
      <c r="D199" s="15" t="s">
        <v>525</v>
      </c>
      <c r="E199" s="20">
        <v>491</v>
      </c>
      <c r="F199" s="21">
        <v>17.601600000000001</v>
      </c>
      <c r="G199" s="22">
        <v>8.9999999999999998E-4</v>
      </c>
      <c r="H199" s="40"/>
      <c r="I199" s="24"/>
      <c r="J199" s="5"/>
    </row>
    <row r="200" spans="1:10" ht="13.15" customHeight="1">
      <c r="A200" s="18" t="s">
        <v>866</v>
      </c>
      <c r="B200" s="19" t="s">
        <v>867</v>
      </c>
      <c r="C200" s="15" t="s">
        <v>868</v>
      </c>
      <c r="D200" s="15" t="s">
        <v>288</v>
      </c>
      <c r="E200" s="20">
        <v>2309</v>
      </c>
      <c r="F200" s="21">
        <v>17.582999999999998</v>
      </c>
      <c r="G200" s="22">
        <v>8.9999999999999998E-4</v>
      </c>
      <c r="H200" s="40"/>
      <c r="I200" s="24"/>
      <c r="J200" s="5"/>
    </row>
    <row r="201" spans="1:10" ht="13.15" customHeight="1">
      <c r="A201" s="18" t="s">
        <v>869</v>
      </c>
      <c r="B201" s="19" t="s">
        <v>870</v>
      </c>
      <c r="C201" s="15" t="s">
        <v>871</v>
      </c>
      <c r="D201" s="15" t="s">
        <v>320</v>
      </c>
      <c r="E201" s="20">
        <v>3467</v>
      </c>
      <c r="F201" s="21">
        <v>16.937999999999999</v>
      </c>
      <c r="G201" s="22">
        <v>8.0000000000000004E-4</v>
      </c>
      <c r="H201" s="40"/>
      <c r="I201" s="24"/>
      <c r="J201" s="5"/>
    </row>
    <row r="202" spans="1:10" ht="13.15" customHeight="1">
      <c r="A202" s="18" t="s">
        <v>872</v>
      </c>
      <c r="B202" s="19" t="s">
        <v>873</v>
      </c>
      <c r="C202" s="15" t="s">
        <v>874</v>
      </c>
      <c r="D202" s="15" t="s">
        <v>438</v>
      </c>
      <c r="E202" s="20">
        <v>1262</v>
      </c>
      <c r="F202" s="21">
        <v>16.889299999999999</v>
      </c>
      <c r="G202" s="22">
        <v>8.0000000000000004E-4</v>
      </c>
      <c r="H202" s="40"/>
      <c r="I202" s="24"/>
      <c r="J202" s="5"/>
    </row>
    <row r="203" spans="1:10" ht="13.15" customHeight="1">
      <c r="A203" s="18" t="s">
        <v>875</v>
      </c>
      <c r="B203" s="19" t="s">
        <v>876</v>
      </c>
      <c r="C203" s="15" t="s">
        <v>877</v>
      </c>
      <c r="D203" s="15" t="s">
        <v>299</v>
      </c>
      <c r="E203" s="20">
        <v>5505</v>
      </c>
      <c r="F203" s="21">
        <v>16.649899999999999</v>
      </c>
      <c r="G203" s="22">
        <v>8.0000000000000004E-4</v>
      </c>
      <c r="H203" s="40"/>
      <c r="I203" s="24"/>
      <c r="J203" s="5"/>
    </row>
    <row r="204" spans="1:10" ht="13.15" customHeight="1">
      <c r="A204" s="18" t="s">
        <v>878</v>
      </c>
      <c r="B204" s="19" t="s">
        <v>879</v>
      </c>
      <c r="C204" s="15" t="s">
        <v>880</v>
      </c>
      <c r="D204" s="15" t="s">
        <v>324</v>
      </c>
      <c r="E204" s="20">
        <v>976</v>
      </c>
      <c r="F204" s="21">
        <v>16.491</v>
      </c>
      <c r="G204" s="22">
        <v>8.0000000000000004E-4</v>
      </c>
      <c r="H204" s="40"/>
      <c r="I204" s="24"/>
      <c r="J204" s="5"/>
    </row>
    <row r="205" spans="1:10" ht="13.15" customHeight="1">
      <c r="A205" s="18" t="s">
        <v>881</v>
      </c>
      <c r="B205" s="19" t="s">
        <v>882</v>
      </c>
      <c r="C205" s="15" t="s">
        <v>883</v>
      </c>
      <c r="D205" s="15" t="s">
        <v>884</v>
      </c>
      <c r="E205" s="20">
        <v>7348</v>
      </c>
      <c r="F205" s="21">
        <v>16.483000000000001</v>
      </c>
      <c r="G205" s="22">
        <v>8.0000000000000004E-4</v>
      </c>
      <c r="H205" s="40"/>
      <c r="I205" s="24"/>
      <c r="J205" s="5"/>
    </row>
    <row r="206" spans="1:10" ht="13.15" customHeight="1">
      <c r="A206" s="18" t="s">
        <v>885</v>
      </c>
      <c r="B206" s="19" t="s">
        <v>886</v>
      </c>
      <c r="C206" s="15" t="s">
        <v>887</v>
      </c>
      <c r="D206" s="15" t="s">
        <v>511</v>
      </c>
      <c r="E206" s="20">
        <v>8665</v>
      </c>
      <c r="F206" s="21">
        <v>16.418399999999998</v>
      </c>
      <c r="G206" s="22">
        <v>8.0000000000000004E-4</v>
      </c>
      <c r="H206" s="40"/>
      <c r="I206" s="24"/>
      <c r="J206" s="5"/>
    </row>
    <row r="207" spans="1:10" ht="13.15" customHeight="1">
      <c r="A207" s="18" t="s">
        <v>888</v>
      </c>
      <c r="B207" s="19" t="s">
        <v>889</v>
      </c>
      <c r="C207" s="15" t="s">
        <v>890</v>
      </c>
      <c r="D207" s="15" t="s">
        <v>525</v>
      </c>
      <c r="E207" s="20">
        <v>433</v>
      </c>
      <c r="F207" s="21">
        <v>16.290500000000002</v>
      </c>
      <c r="G207" s="22">
        <v>8.0000000000000004E-4</v>
      </c>
      <c r="H207" s="40"/>
      <c r="I207" s="24"/>
      <c r="J207" s="5"/>
    </row>
    <row r="208" spans="1:10" ht="13.15" customHeight="1">
      <c r="A208" s="18" t="s">
        <v>891</v>
      </c>
      <c r="B208" s="19" t="s">
        <v>892</v>
      </c>
      <c r="C208" s="15" t="s">
        <v>893</v>
      </c>
      <c r="D208" s="15" t="s">
        <v>521</v>
      </c>
      <c r="E208" s="20">
        <v>1702</v>
      </c>
      <c r="F208" s="21">
        <v>16.1188</v>
      </c>
      <c r="G208" s="22">
        <v>8.0000000000000004E-4</v>
      </c>
      <c r="H208" s="40"/>
      <c r="I208" s="24"/>
      <c r="J208" s="5"/>
    </row>
    <row r="209" spans="1:10" ht="13.15" customHeight="1">
      <c r="A209" s="18" t="s">
        <v>894</v>
      </c>
      <c r="B209" s="19" t="s">
        <v>895</v>
      </c>
      <c r="C209" s="15" t="s">
        <v>896</v>
      </c>
      <c r="D209" s="15" t="s">
        <v>354</v>
      </c>
      <c r="E209" s="20">
        <v>6448</v>
      </c>
      <c r="F209" s="21">
        <v>16.110299999999999</v>
      </c>
      <c r="G209" s="22">
        <v>8.0000000000000004E-4</v>
      </c>
      <c r="H209" s="40"/>
      <c r="I209" s="24"/>
      <c r="J209" s="5"/>
    </row>
    <row r="210" spans="1:10" ht="13.15" customHeight="1">
      <c r="A210" s="18" t="s">
        <v>897</v>
      </c>
      <c r="B210" s="19" t="s">
        <v>898</v>
      </c>
      <c r="C210" s="15" t="s">
        <v>899</v>
      </c>
      <c r="D210" s="15" t="s">
        <v>900</v>
      </c>
      <c r="E210" s="20">
        <v>742</v>
      </c>
      <c r="F210" s="21">
        <v>15.8124</v>
      </c>
      <c r="G210" s="22">
        <v>8.0000000000000004E-4</v>
      </c>
      <c r="H210" s="40"/>
      <c r="I210" s="24"/>
      <c r="J210" s="5"/>
    </row>
    <row r="211" spans="1:10" ht="13.15" customHeight="1">
      <c r="A211" s="18" t="s">
        <v>901</v>
      </c>
      <c r="B211" s="19" t="s">
        <v>902</v>
      </c>
      <c r="C211" s="15" t="s">
        <v>903</v>
      </c>
      <c r="D211" s="15" t="s">
        <v>393</v>
      </c>
      <c r="E211" s="20">
        <v>3020</v>
      </c>
      <c r="F211" s="21">
        <v>15.7357</v>
      </c>
      <c r="G211" s="22">
        <v>8.0000000000000004E-4</v>
      </c>
      <c r="H211" s="40"/>
      <c r="I211" s="24"/>
      <c r="J211" s="5"/>
    </row>
    <row r="212" spans="1:10" ht="13.15" customHeight="1">
      <c r="A212" s="18" t="s">
        <v>904</v>
      </c>
      <c r="B212" s="19" t="s">
        <v>905</v>
      </c>
      <c r="C212" s="15" t="s">
        <v>906</v>
      </c>
      <c r="D212" s="15" t="s">
        <v>535</v>
      </c>
      <c r="E212" s="20">
        <v>116</v>
      </c>
      <c r="F212" s="21">
        <v>15.708600000000001</v>
      </c>
      <c r="G212" s="22">
        <v>8.0000000000000004E-4</v>
      </c>
      <c r="H212" s="40"/>
      <c r="I212" s="24"/>
      <c r="J212" s="5"/>
    </row>
    <row r="213" spans="1:10" ht="13.15" customHeight="1">
      <c r="A213" s="18" t="s">
        <v>907</v>
      </c>
      <c r="B213" s="19" t="s">
        <v>908</v>
      </c>
      <c r="C213" s="15" t="s">
        <v>909</v>
      </c>
      <c r="D213" s="15" t="s">
        <v>525</v>
      </c>
      <c r="E213" s="20">
        <v>265</v>
      </c>
      <c r="F213" s="21">
        <v>15.7067</v>
      </c>
      <c r="G213" s="22">
        <v>8.0000000000000004E-4</v>
      </c>
      <c r="H213" s="40"/>
      <c r="I213" s="24"/>
      <c r="J213" s="5"/>
    </row>
    <row r="214" spans="1:10" ht="13.15" customHeight="1">
      <c r="A214" s="18" t="s">
        <v>910</v>
      </c>
      <c r="B214" s="19" t="s">
        <v>911</v>
      </c>
      <c r="C214" s="15" t="s">
        <v>912</v>
      </c>
      <c r="D214" s="15" t="s">
        <v>525</v>
      </c>
      <c r="E214" s="20">
        <v>841</v>
      </c>
      <c r="F214" s="21">
        <v>15.5694</v>
      </c>
      <c r="G214" s="22">
        <v>8.0000000000000004E-4</v>
      </c>
      <c r="H214" s="40"/>
      <c r="I214" s="24"/>
      <c r="J214" s="5"/>
    </row>
    <row r="215" spans="1:10" ht="13.15" customHeight="1">
      <c r="A215" s="18" t="s">
        <v>913</v>
      </c>
      <c r="B215" s="19" t="s">
        <v>914</v>
      </c>
      <c r="C215" s="15" t="s">
        <v>915</v>
      </c>
      <c r="D215" s="15" t="s">
        <v>916</v>
      </c>
      <c r="E215" s="20">
        <v>341</v>
      </c>
      <c r="F215" s="21">
        <v>15.4582</v>
      </c>
      <c r="G215" s="22">
        <v>8.0000000000000004E-4</v>
      </c>
      <c r="H215" s="40"/>
      <c r="I215" s="24"/>
      <c r="J215" s="5"/>
    </row>
    <row r="216" spans="1:10" ht="13.15" customHeight="1">
      <c r="A216" s="18" t="s">
        <v>917</v>
      </c>
      <c r="B216" s="19" t="s">
        <v>918</v>
      </c>
      <c r="C216" s="15" t="s">
        <v>919</v>
      </c>
      <c r="D216" s="15" t="s">
        <v>567</v>
      </c>
      <c r="E216" s="20">
        <v>503</v>
      </c>
      <c r="F216" s="21">
        <v>15.398099999999999</v>
      </c>
      <c r="G216" s="22">
        <v>8.0000000000000004E-4</v>
      </c>
      <c r="H216" s="40"/>
      <c r="I216" s="24"/>
      <c r="J216" s="5"/>
    </row>
    <row r="217" spans="1:10" ht="13.15" customHeight="1">
      <c r="A217" s="18" t="s">
        <v>920</v>
      </c>
      <c r="B217" s="19" t="s">
        <v>921</v>
      </c>
      <c r="C217" s="15" t="s">
        <v>922</v>
      </c>
      <c r="D217" s="15" t="s">
        <v>548</v>
      </c>
      <c r="E217" s="20">
        <v>490</v>
      </c>
      <c r="F217" s="21">
        <v>15.392099999999999</v>
      </c>
      <c r="G217" s="22">
        <v>8.0000000000000004E-4</v>
      </c>
      <c r="H217" s="40"/>
      <c r="I217" s="24"/>
      <c r="J217" s="5"/>
    </row>
    <row r="218" spans="1:10" ht="13.15" customHeight="1">
      <c r="A218" s="18" t="s">
        <v>923</v>
      </c>
      <c r="B218" s="19" t="s">
        <v>924</v>
      </c>
      <c r="C218" s="15" t="s">
        <v>925</v>
      </c>
      <c r="D218" s="15" t="s">
        <v>427</v>
      </c>
      <c r="E218" s="20">
        <v>709</v>
      </c>
      <c r="F218" s="21">
        <v>15.379300000000001</v>
      </c>
      <c r="G218" s="22">
        <v>8.0000000000000004E-4</v>
      </c>
      <c r="H218" s="40"/>
      <c r="I218" s="24"/>
      <c r="J218" s="5"/>
    </row>
    <row r="219" spans="1:10" ht="13.15" customHeight="1">
      <c r="A219" s="18" t="s">
        <v>926</v>
      </c>
      <c r="B219" s="19" t="s">
        <v>927</v>
      </c>
      <c r="C219" s="15" t="s">
        <v>928</v>
      </c>
      <c r="D219" s="15" t="s">
        <v>328</v>
      </c>
      <c r="E219" s="20">
        <v>1505</v>
      </c>
      <c r="F219" s="21">
        <v>15.367599999999999</v>
      </c>
      <c r="G219" s="22">
        <v>8.0000000000000004E-4</v>
      </c>
      <c r="H219" s="40"/>
      <c r="I219" s="24"/>
      <c r="J219" s="5"/>
    </row>
    <row r="220" spans="1:10" ht="13.15" customHeight="1">
      <c r="A220" s="18" t="s">
        <v>929</v>
      </c>
      <c r="B220" s="19" t="s">
        <v>930</v>
      </c>
      <c r="C220" s="15" t="s">
        <v>931</v>
      </c>
      <c r="D220" s="15" t="s">
        <v>438</v>
      </c>
      <c r="E220" s="20">
        <v>473</v>
      </c>
      <c r="F220" s="21">
        <v>15.365399999999999</v>
      </c>
      <c r="G220" s="22">
        <v>8.0000000000000004E-4</v>
      </c>
      <c r="H220" s="40"/>
      <c r="I220" s="24"/>
      <c r="J220" s="5"/>
    </row>
    <row r="221" spans="1:10" ht="13.15" customHeight="1">
      <c r="A221" s="18" t="s">
        <v>932</v>
      </c>
      <c r="B221" s="19" t="s">
        <v>933</v>
      </c>
      <c r="C221" s="15" t="s">
        <v>934</v>
      </c>
      <c r="D221" s="15" t="s">
        <v>567</v>
      </c>
      <c r="E221" s="20">
        <v>4095</v>
      </c>
      <c r="F221" s="21">
        <v>15.3276</v>
      </c>
      <c r="G221" s="22">
        <v>8.0000000000000004E-4</v>
      </c>
      <c r="H221" s="40"/>
      <c r="I221" s="24"/>
      <c r="J221" s="5"/>
    </row>
    <row r="222" spans="1:10" ht="13.15" customHeight="1">
      <c r="A222" s="18" t="s">
        <v>935</v>
      </c>
      <c r="B222" s="19" t="s">
        <v>936</v>
      </c>
      <c r="C222" s="15" t="s">
        <v>937</v>
      </c>
      <c r="D222" s="15" t="s">
        <v>324</v>
      </c>
      <c r="E222" s="20">
        <v>834</v>
      </c>
      <c r="F222" s="21">
        <v>15.166700000000001</v>
      </c>
      <c r="G222" s="22">
        <v>6.9999999999999999E-4</v>
      </c>
      <c r="H222" s="40"/>
      <c r="I222" s="24"/>
      <c r="J222" s="5"/>
    </row>
    <row r="223" spans="1:10" ht="13.15" customHeight="1">
      <c r="A223" s="18" t="s">
        <v>938</v>
      </c>
      <c r="B223" s="19" t="s">
        <v>939</v>
      </c>
      <c r="C223" s="15" t="s">
        <v>940</v>
      </c>
      <c r="D223" s="15" t="s">
        <v>299</v>
      </c>
      <c r="E223" s="20">
        <v>969</v>
      </c>
      <c r="F223" s="21">
        <v>15.0466</v>
      </c>
      <c r="G223" s="22">
        <v>6.9999999999999999E-4</v>
      </c>
      <c r="H223" s="40"/>
      <c r="I223" s="24"/>
      <c r="J223" s="5"/>
    </row>
    <row r="224" spans="1:10" ht="13.15" customHeight="1">
      <c r="A224" s="18" t="s">
        <v>941</v>
      </c>
      <c r="B224" s="19" t="s">
        <v>942</v>
      </c>
      <c r="C224" s="15" t="s">
        <v>943</v>
      </c>
      <c r="D224" s="15" t="s">
        <v>525</v>
      </c>
      <c r="E224" s="20">
        <v>1924</v>
      </c>
      <c r="F224" s="21">
        <v>14.956200000000001</v>
      </c>
      <c r="G224" s="22">
        <v>6.9999999999999999E-4</v>
      </c>
      <c r="H224" s="40"/>
      <c r="I224" s="24"/>
      <c r="J224" s="5"/>
    </row>
    <row r="225" spans="1:10" ht="13.15" customHeight="1">
      <c r="A225" s="18" t="s">
        <v>944</v>
      </c>
      <c r="B225" s="19" t="s">
        <v>945</v>
      </c>
      <c r="C225" s="15" t="s">
        <v>946</v>
      </c>
      <c r="D225" s="15" t="s">
        <v>567</v>
      </c>
      <c r="E225" s="20">
        <v>1515</v>
      </c>
      <c r="F225" s="21">
        <v>14.834099999999999</v>
      </c>
      <c r="G225" s="22">
        <v>6.9999999999999999E-4</v>
      </c>
      <c r="H225" s="40"/>
      <c r="I225" s="24"/>
      <c r="J225" s="5"/>
    </row>
    <row r="226" spans="1:10" ht="13.15" customHeight="1">
      <c r="A226" s="18" t="s">
        <v>947</v>
      </c>
      <c r="B226" s="19" t="s">
        <v>948</v>
      </c>
      <c r="C226" s="15" t="s">
        <v>949</v>
      </c>
      <c r="D226" s="15" t="s">
        <v>438</v>
      </c>
      <c r="E226" s="20">
        <v>131</v>
      </c>
      <c r="F226" s="21">
        <v>14.782500000000001</v>
      </c>
      <c r="G226" s="22">
        <v>6.9999999999999999E-4</v>
      </c>
      <c r="H226" s="40"/>
      <c r="I226" s="24"/>
      <c r="J226" s="5"/>
    </row>
    <row r="227" spans="1:10" ht="13.15" customHeight="1">
      <c r="A227" s="18" t="s">
        <v>950</v>
      </c>
      <c r="B227" s="19" t="s">
        <v>951</v>
      </c>
      <c r="C227" s="15" t="s">
        <v>952</v>
      </c>
      <c r="D227" s="15" t="s">
        <v>427</v>
      </c>
      <c r="E227" s="20">
        <v>9383</v>
      </c>
      <c r="F227" s="21">
        <v>14.6309</v>
      </c>
      <c r="G227" s="22">
        <v>6.9999999999999999E-4</v>
      </c>
      <c r="H227" s="40"/>
      <c r="I227" s="24"/>
      <c r="J227" s="5"/>
    </row>
    <row r="228" spans="1:10" ht="13.15" customHeight="1">
      <c r="A228" s="18" t="s">
        <v>953</v>
      </c>
      <c r="B228" s="19" t="s">
        <v>954</v>
      </c>
      <c r="C228" s="15" t="s">
        <v>955</v>
      </c>
      <c r="D228" s="15" t="s">
        <v>393</v>
      </c>
      <c r="E228" s="20">
        <v>2241</v>
      </c>
      <c r="F228" s="21">
        <v>14.6203</v>
      </c>
      <c r="G228" s="22">
        <v>6.9999999999999999E-4</v>
      </c>
      <c r="H228" s="40"/>
      <c r="I228" s="24"/>
      <c r="J228" s="5"/>
    </row>
    <row r="229" spans="1:10" ht="13.15" customHeight="1">
      <c r="A229" s="18" t="s">
        <v>956</v>
      </c>
      <c r="B229" s="19" t="s">
        <v>957</v>
      </c>
      <c r="C229" s="15" t="s">
        <v>958</v>
      </c>
      <c r="D229" s="15" t="s">
        <v>249</v>
      </c>
      <c r="E229" s="20">
        <v>15209</v>
      </c>
      <c r="F229" s="21">
        <v>14.472899999999999</v>
      </c>
      <c r="G229" s="22">
        <v>6.9999999999999999E-4</v>
      </c>
      <c r="H229" s="40"/>
      <c r="I229" s="24"/>
      <c r="J229" s="5"/>
    </row>
    <row r="230" spans="1:10" ht="13.15" customHeight="1">
      <c r="A230" s="18" t="s">
        <v>959</v>
      </c>
      <c r="B230" s="19" t="s">
        <v>960</v>
      </c>
      <c r="C230" s="15" t="s">
        <v>961</v>
      </c>
      <c r="D230" s="15" t="s">
        <v>299</v>
      </c>
      <c r="E230" s="20">
        <v>877</v>
      </c>
      <c r="F230" s="21">
        <v>14.4209</v>
      </c>
      <c r="G230" s="22">
        <v>6.9999999999999999E-4</v>
      </c>
      <c r="H230" s="40"/>
      <c r="I230" s="24"/>
      <c r="J230" s="5"/>
    </row>
    <row r="231" spans="1:10" ht="13.15" customHeight="1">
      <c r="A231" s="18" t="s">
        <v>962</v>
      </c>
      <c r="B231" s="19" t="s">
        <v>963</v>
      </c>
      <c r="C231" s="15" t="s">
        <v>964</v>
      </c>
      <c r="D231" s="15" t="s">
        <v>249</v>
      </c>
      <c r="E231" s="20">
        <v>10185</v>
      </c>
      <c r="F231" s="21">
        <v>14.3802</v>
      </c>
      <c r="G231" s="22">
        <v>6.9999999999999999E-4</v>
      </c>
      <c r="H231" s="40"/>
      <c r="I231" s="24"/>
      <c r="J231" s="5"/>
    </row>
    <row r="232" spans="1:10" ht="13.15" customHeight="1">
      <c r="A232" s="18" t="s">
        <v>965</v>
      </c>
      <c r="B232" s="19" t="s">
        <v>966</v>
      </c>
      <c r="C232" s="15" t="s">
        <v>967</v>
      </c>
      <c r="D232" s="15" t="s">
        <v>299</v>
      </c>
      <c r="E232" s="20">
        <v>7546</v>
      </c>
      <c r="F232" s="21">
        <v>14.3291</v>
      </c>
      <c r="G232" s="22">
        <v>6.9999999999999999E-4</v>
      </c>
      <c r="H232" s="40"/>
      <c r="I232" s="24"/>
      <c r="J232" s="5"/>
    </row>
    <row r="233" spans="1:10" ht="13.15" customHeight="1">
      <c r="A233" s="18" t="s">
        <v>968</v>
      </c>
      <c r="B233" s="19" t="s">
        <v>969</v>
      </c>
      <c r="C233" s="15" t="s">
        <v>970</v>
      </c>
      <c r="D233" s="15" t="s">
        <v>413</v>
      </c>
      <c r="E233" s="20">
        <v>3841</v>
      </c>
      <c r="F233" s="21">
        <v>14.1694</v>
      </c>
      <c r="G233" s="22">
        <v>6.9999999999999999E-4</v>
      </c>
      <c r="H233" s="40"/>
      <c r="I233" s="24"/>
      <c r="J233" s="5"/>
    </row>
    <row r="234" spans="1:10" ht="13.15" customHeight="1">
      <c r="A234" s="18" t="s">
        <v>971</v>
      </c>
      <c r="B234" s="19" t="s">
        <v>972</v>
      </c>
      <c r="C234" s="15" t="s">
        <v>973</v>
      </c>
      <c r="D234" s="15" t="s">
        <v>347</v>
      </c>
      <c r="E234" s="20">
        <v>3560</v>
      </c>
      <c r="F234" s="21">
        <v>13.9125</v>
      </c>
      <c r="G234" s="22">
        <v>6.9999999999999999E-4</v>
      </c>
      <c r="H234" s="40"/>
      <c r="I234" s="24"/>
      <c r="J234" s="5"/>
    </row>
    <row r="235" spans="1:10" ht="13.15" customHeight="1">
      <c r="A235" s="18" t="s">
        <v>974</v>
      </c>
      <c r="B235" s="19" t="s">
        <v>975</v>
      </c>
      <c r="C235" s="15" t="s">
        <v>976</v>
      </c>
      <c r="D235" s="15" t="s">
        <v>900</v>
      </c>
      <c r="E235" s="20">
        <v>332</v>
      </c>
      <c r="F235" s="21">
        <v>13.758599999999999</v>
      </c>
      <c r="G235" s="22">
        <v>6.9999999999999999E-4</v>
      </c>
      <c r="H235" s="40"/>
      <c r="I235" s="24"/>
      <c r="J235" s="5"/>
    </row>
    <row r="236" spans="1:10" ht="13.15" customHeight="1">
      <c r="A236" s="18" t="s">
        <v>977</v>
      </c>
      <c r="B236" s="19" t="s">
        <v>978</v>
      </c>
      <c r="C236" s="15" t="s">
        <v>979</v>
      </c>
      <c r="D236" s="15" t="s">
        <v>288</v>
      </c>
      <c r="E236" s="20">
        <v>8711</v>
      </c>
      <c r="F236" s="21">
        <v>13.617900000000001</v>
      </c>
      <c r="G236" s="22">
        <v>6.9999999999999999E-4</v>
      </c>
      <c r="H236" s="40"/>
      <c r="I236" s="24"/>
      <c r="J236" s="5"/>
    </row>
    <row r="237" spans="1:10" ht="13.15" customHeight="1">
      <c r="A237" s="18" t="s">
        <v>980</v>
      </c>
      <c r="B237" s="19" t="s">
        <v>981</v>
      </c>
      <c r="C237" s="15" t="s">
        <v>982</v>
      </c>
      <c r="D237" s="15" t="s">
        <v>288</v>
      </c>
      <c r="E237" s="20">
        <v>1780</v>
      </c>
      <c r="F237" s="21">
        <v>13.5876</v>
      </c>
      <c r="G237" s="22">
        <v>6.9999999999999999E-4</v>
      </c>
      <c r="H237" s="40"/>
      <c r="I237" s="24"/>
      <c r="J237" s="5"/>
    </row>
    <row r="238" spans="1:10" ht="13.15" customHeight="1">
      <c r="A238" s="18" t="s">
        <v>983</v>
      </c>
      <c r="B238" s="19" t="s">
        <v>984</v>
      </c>
      <c r="C238" s="15" t="s">
        <v>985</v>
      </c>
      <c r="D238" s="15" t="s">
        <v>288</v>
      </c>
      <c r="E238" s="20">
        <v>6715</v>
      </c>
      <c r="F238" s="21">
        <v>13.4945</v>
      </c>
      <c r="G238" s="22">
        <v>6.9999999999999999E-4</v>
      </c>
      <c r="H238" s="40"/>
      <c r="I238" s="24"/>
      <c r="J238" s="5"/>
    </row>
    <row r="239" spans="1:10" ht="13.15" customHeight="1">
      <c r="A239" s="18" t="s">
        <v>986</v>
      </c>
      <c r="B239" s="19" t="s">
        <v>987</v>
      </c>
      <c r="C239" s="15" t="s">
        <v>988</v>
      </c>
      <c r="D239" s="15" t="s">
        <v>884</v>
      </c>
      <c r="E239" s="20">
        <v>3886</v>
      </c>
      <c r="F239" s="21">
        <v>13.445600000000001</v>
      </c>
      <c r="G239" s="22">
        <v>6.9999999999999999E-4</v>
      </c>
      <c r="H239" s="40"/>
      <c r="I239" s="24"/>
      <c r="J239" s="5"/>
    </row>
    <row r="240" spans="1:10" ht="13.15" customHeight="1">
      <c r="A240" s="18" t="s">
        <v>989</v>
      </c>
      <c r="B240" s="19" t="s">
        <v>990</v>
      </c>
      <c r="C240" s="15" t="s">
        <v>991</v>
      </c>
      <c r="D240" s="15" t="s">
        <v>916</v>
      </c>
      <c r="E240" s="20">
        <v>1998</v>
      </c>
      <c r="F240" s="21">
        <v>13.4216</v>
      </c>
      <c r="G240" s="22">
        <v>6.9999999999999999E-4</v>
      </c>
      <c r="H240" s="40"/>
      <c r="I240" s="24"/>
      <c r="J240" s="5"/>
    </row>
    <row r="241" spans="1:10" ht="13.15" customHeight="1">
      <c r="A241" s="18" t="s">
        <v>992</v>
      </c>
      <c r="B241" s="19" t="s">
        <v>993</v>
      </c>
      <c r="C241" s="15" t="s">
        <v>994</v>
      </c>
      <c r="D241" s="15" t="s">
        <v>299</v>
      </c>
      <c r="E241" s="20">
        <v>538</v>
      </c>
      <c r="F241" s="21">
        <v>13.3744</v>
      </c>
      <c r="G241" s="22">
        <v>6.9999999999999999E-4</v>
      </c>
      <c r="H241" s="40"/>
      <c r="I241" s="24"/>
      <c r="J241" s="5"/>
    </row>
    <row r="242" spans="1:10" ht="13.15" customHeight="1">
      <c r="A242" s="18" t="s">
        <v>995</v>
      </c>
      <c r="B242" s="19" t="s">
        <v>996</v>
      </c>
      <c r="C242" s="15" t="s">
        <v>997</v>
      </c>
      <c r="D242" s="15" t="s">
        <v>288</v>
      </c>
      <c r="E242" s="20">
        <v>9868</v>
      </c>
      <c r="F242" s="21">
        <v>13.295199999999999</v>
      </c>
      <c r="G242" s="22">
        <v>6.9999999999999999E-4</v>
      </c>
      <c r="H242" s="40"/>
      <c r="I242" s="24"/>
      <c r="J242" s="5"/>
    </row>
    <row r="243" spans="1:10" ht="13.15" customHeight="1">
      <c r="A243" s="18" t="s">
        <v>998</v>
      </c>
      <c r="B243" s="19" t="s">
        <v>999</v>
      </c>
      <c r="C243" s="15" t="s">
        <v>1000</v>
      </c>
      <c r="D243" s="15" t="s">
        <v>288</v>
      </c>
      <c r="E243" s="20">
        <v>302</v>
      </c>
      <c r="F243" s="21">
        <v>13.253</v>
      </c>
      <c r="G243" s="22">
        <v>5.9999999999999995E-4</v>
      </c>
      <c r="H243" s="40"/>
      <c r="I243" s="24"/>
      <c r="J243" s="5"/>
    </row>
    <row r="244" spans="1:10" ht="13.15" customHeight="1">
      <c r="A244" s="18" t="s">
        <v>1001</v>
      </c>
      <c r="B244" s="19" t="s">
        <v>1002</v>
      </c>
      <c r="C244" s="15" t="s">
        <v>1003</v>
      </c>
      <c r="D244" s="15" t="s">
        <v>249</v>
      </c>
      <c r="E244" s="20">
        <v>8908</v>
      </c>
      <c r="F244" s="21">
        <v>13.166</v>
      </c>
      <c r="G244" s="22">
        <v>5.9999999999999995E-4</v>
      </c>
      <c r="H244" s="40"/>
      <c r="I244" s="24"/>
      <c r="J244" s="5"/>
    </row>
    <row r="245" spans="1:10" ht="13.15" customHeight="1">
      <c r="A245" s="18" t="s">
        <v>1004</v>
      </c>
      <c r="B245" s="19" t="s">
        <v>1005</v>
      </c>
      <c r="C245" s="15" t="s">
        <v>1006</v>
      </c>
      <c r="D245" s="15" t="s">
        <v>916</v>
      </c>
      <c r="E245" s="20">
        <v>1038</v>
      </c>
      <c r="F245" s="21">
        <v>13.153</v>
      </c>
      <c r="G245" s="22">
        <v>5.9999999999999995E-4</v>
      </c>
      <c r="H245" s="40"/>
      <c r="I245" s="24"/>
      <c r="J245" s="5"/>
    </row>
    <row r="246" spans="1:10" ht="13.15" customHeight="1">
      <c r="A246" s="18" t="s">
        <v>1007</v>
      </c>
      <c r="B246" s="19" t="s">
        <v>1008</v>
      </c>
      <c r="C246" s="15" t="s">
        <v>1009</v>
      </c>
      <c r="D246" s="15" t="s">
        <v>324</v>
      </c>
      <c r="E246" s="20">
        <v>1579</v>
      </c>
      <c r="F246" s="21">
        <v>13.0899</v>
      </c>
      <c r="G246" s="22">
        <v>5.9999999999999995E-4</v>
      </c>
      <c r="H246" s="40"/>
      <c r="I246" s="24"/>
      <c r="J246" s="5"/>
    </row>
    <row r="247" spans="1:10" ht="13.15" customHeight="1">
      <c r="A247" s="18" t="s">
        <v>1010</v>
      </c>
      <c r="B247" s="19" t="s">
        <v>1011</v>
      </c>
      <c r="C247" s="15" t="s">
        <v>1012</v>
      </c>
      <c r="D247" s="15" t="s">
        <v>288</v>
      </c>
      <c r="E247" s="20">
        <v>1482</v>
      </c>
      <c r="F247" s="21">
        <v>12.929</v>
      </c>
      <c r="G247" s="22">
        <v>5.9999999999999995E-4</v>
      </c>
      <c r="H247" s="40"/>
      <c r="I247" s="24"/>
      <c r="J247" s="5"/>
    </row>
    <row r="248" spans="1:10" ht="13.15" customHeight="1">
      <c r="A248" s="18" t="s">
        <v>1013</v>
      </c>
      <c r="B248" s="19" t="s">
        <v>1014</v>
      </c>
      <c r="C248" s="15" t="s">
        <v>1015</v>
      </c>
      <c r="D248" s="15" t="s">
        <v>535</v>
      </c>
      <c r="E248" s="20">
        <v>2429</v>
      </c>
      <c r="F248" s="21">
        <v>12.8725</v>
      </c>
      <c r="G248" s="22">
        <v>5.9999999999999995E-4</v>
      </c>
      <c r="H248" s="40"/>
      <c r="I248" s="24"/>
      <c r="J248" s="5"/>
    </row>
    <row r="249" spans="1:10" ht="13.15" customHeight="1">
      <c r="A249" s="18" t="s">
        <v>1016</v>
      </c>
      <c r="B249" s="19" t="s">
        <v>1017</v>
      </c>
      <c r="C249" s="15" t="s">
        <v>1018</v>
      </c>
      <c r="D249" s="15" t="s">
        <v>256</v>
      </c>
      <c r="E249" s="20">
        <v>6005</v>
      </c>
      <c r="F249" s="21">
        <v>12.7684</v>
      </c>
      <c r="G249" s="22">
        <v>5.9999999999999995E-4</v>
      </c>
      <c r="H249" s="40"/>
      <c r="I249" s="24"/>
      <c r="J249" s="5"/>
    </row>
    <row r="250" spans="1:10" ht="13.15" customHeight="1">
      <c r="A250" s="18" t="s">
        <v>1019</v>
      </c>
      <c r="B250" s="19" t="s">
        <v>1020</v>
      </c>
      <c r="C250" s="15" t="s">
        <v>1021</v>
      </c>
      <c r="D250" s="15" t="s">
        <v>309</v>
      </c>
      <c r="E250" s="20">
        <v>5261</v>
      </c>
      <c r="F250" s="21">
        <v>12.7395</v>
      </c>
      <c r="G250" s="22">
        <v>5.9999999999999995E-4</v>
      </c>
      <c r="H250" s="40"/>
      <c r="I250" s="24"/>
      <c r="J250" s="5"/>
    </row>
    <row r="251" spans="1:10" ht="13.15" customHeight="1">
      <c r="A251" s="18" t="s">
        <v>1022</v>
      </c>
      <c r="B251" s="19" t="s">
        <v>1023</v>
      </c>
      <c r="C251" s="15" t="s">
        <v>1024</v>
      </c>
      <c r="D251" s="15" t="s">
        <v>900</v>
      </c>
      <c r="E251" s="20">
        <v>1002</v>
      </c>
      <c r="F251" s="21">
        <v>12.710900000000001</v>
      </c>
      <c r="G251" s="22">
        <v>5.9999999999999995E-4</v>
      </c>
      <c r="H251" s="40"/>
      <c r="I251" s="24"/>
      <c r="J251" s="5"/>
    </row>
    <row r="252" spans="1:10" ht="13.15" customHeight="1">
      <c r="A252" s="18" t="s">
        <v>1025</v>
      </c>
      <c r="B252" s="19" t="s">
        <v>1026</v>
      </c>
      <c r="C252" s="15" t="s">
        <v>1027</v>
      </c>
      <c r="D252" s="15" t="s">
        <v>264</v>
      </c>
      <c r="E252" s="20">
        <v>972</v>
      </c>
      <c r="F252" s="21">
        <v>12.678800000000001</v>
      </c>
      <c r="G252" s="22">
        <v>5.9999999999999995E-4</v>
      </c>
      <c r="H252" s="40"/>
      <c r="I252" s="24"/>
      <c r="J252" s="5"/>
    </row>
    <row r="253" spans="1:10" ht="13.15" customHeight="1">
      <c r="A253" s="18" t="s">
        <v>1028</v>
      </c>
      <c r="B253" s="19" t="s">
        <v>1029</v>
      </c>
      <c r="C253" s="15" t="s">
        <v>1030</v>
      </c>
      <c r="D253" s="15" t="s">
        <v>288</v>
      </c>
      <c r="E253" s="20">
        <v>8080</v>
      </c>
      <c r="F253" s="21">
        <v>12.606400000000001</v>
      </c>
      <c r="G253" s="22">
        <v>5.9999999999999995E-4</v>
      </c>
      <c r="H253" s="40"/>
      <c r="I253" s="24"/>
      <c r="J253" s="5"/>
    </row>
    <row r="254" spans="1:10" ht="13.15" customHeight="1">
      <c r="A254" s="18" t="s">
        <v>1031</v>
      </c>
      <c r="B254" s="19" t="s">
        <v>1032</v>
      </c>
      <c r="C254" s="15" t="s">
        <v>1033</v>
      </c>
      <c r="D254" s="15" t="s">
        <v>427</v>
      </c>
      <c r="E254" s="20">
        <v>1441</v>
      </c>
      <c r="F254" s="21">
        <v>12.546099999999999</v>
      </c>
      <c r="G254" s="22">
        <v>5.9999999999999995E-4</v>
      </c>
      <c r="H254" s="40"/>
      <c r="I254" s="24"/>
      <c r="J254" s="5"/>
    </row>
    <row r="255" spans="1:10" ht="13.15" customHeight="1">
      <c r="A255" s="18" t="s">
        <v>1034</v>
      </c>
      <c r="B255" s="19" t="s">
        <v>1035</v>
      </c>
      <c r="C255" s="15" t="s">
        <v>1036</v>
      </c>
      <c r="D255" s="15" t="s">
        <v>320</v>
      </c>
      <c r="E255" s="20">
        <v>222</v>
      </c>
      <c r="F255" s="21">
        <v>12.4956</v>
      </c>
      <c r="G255" s="22">
        <v>5.9999999999999995E-4</v>
      </c>
      <c r="H255" s="40"/>
      <c r="I255" s="24"/>
      <c r="J255" s="5"/>
    </row>
    <row r="256" spans="1:10" ht="13.15" customHeight="1">
      <c r="A256" s="18" t="s">
        <v>1037</v>
      </c>
      <c r="B256" s="19" t="s">
        <v>1038</v>
      </c>
      <c r="C256" s="15" t="s">
        <v>1039</v>
      </c>
      <c r="D256" s="15" t="s">
        <v>299</v>
      </c>
      <c r="E256" s="20">
        <v>501</v>
      </c>
      <c r="F256" s="21">
        <v>12.4015</v>
      </c>
      <c r="G256" s="22">
        <v>5.9999999999999995E-4</v>
      </c>
      <c r="H256" s="40"/>
      <c r="I256" s="24"/>
      <c r="J256" s="5"/>
    </row>
    <row r="257" spans="1:10" ht="13.15" customHeight="1">
      <c r="A257" s="18" t="s">
        <v>1040</v>
      </c>
      <c r="B257" s="19" t="s">
        <v>1041</v>
      </c>
      <c r="C257" s="15" t="s">
        <v>1042</v>
      </c>
      <c r="D257" s="15" t="s">
        <v>567</v>
      </c>
      <c r="E257" s="20">
        <v>1327</v>
      </c>
      <c r="F257" s="21">
        <v>12.392899999999999</v>
      </c>
      <c r="G257" s="22">
        <v>5.9999999999999995E-4</v>
      </c>
      <c r="H257" s="40"/>
      <c r="I257" s="24"/>
      <c r="J257" s="5"/>
    </row>
    <row r="258" spans="1:10" ht="13.15" customHeight="1">
      <c r="A258" s="18" t="s">
        <v>1043</v>
      </c>
      <c r="B258" s="19" t="s">
        <v>1044</v>
      </c>
      <c r="C258" s="15" t="s">
        <v>1045</v>
      </c>
      <c r="D258" s="15" t="s">
        <v>1046</v>
      </c>
      <c r="E258" s="20">
        <v>651</v>
      </c>
      <c r="F258" s="21">
        <v>12.1288</v>
      </c>
      <c r="G258" s="22">
        <v>5.9999999999999995E-4</v>
      </c>
      <c r="H258" s="40"/>
      <c r="I258" s="24"/>
      <c r="J258" s="5"/>
    </row>
    <row r="259" spans="1:10" ht="13.15" customHeight="1">
      <c r="A259" s="18" t="s">
        <v>1047</v>
      </c>
      <c r="B259" s="19" t="s">
        <v>1048</v>
      </c>
      <c r="C259" s="15" t="s">
        <v>1049</v>
      </c>
      <c r="D259" s="15" t="s">
        <v>393</v>
      </c>
      <c r="E259" s="20">
        <v>834</v>
      </c>
      <c r="F259" s="21">
        <v>12.0471</v>
      </c>
      <c r="G259" s="22">
        <v>5.9999999999999995E-4</v>
      </c>
      <c r="H259" s="40"/>
      <c r="I259" s="24"/>
      <c r="J259" s="5"/>
    </row>
    <row r="260" spans="1:10" ht="13.15" customHeight="1">
      <c r="A260" s="18" t="s">
        <v>1050</v>
      </c>
      <c r="B260" s="19" t="s">
        <v>1051</v>
      </c>
      <c r="C260" s="15" t="s">
        <v>1052</v>
      </c>
      <c r="D260" s="15" t="s">
        <v>438</v>
      </c>
      <c r="E260" s="20">
        <v>7991</v>
      </c>
      <c r="F260" s="21">
        <v>12.0017</v>
      </c>
      <c r="G260" s="22">
        <v>5.9999999999999995E-4</v>
      </c>
      <c r="H260" s="40"/>
      <c r="I260" s="24"/>
      <c r="J260" s="5"/>
    </row>
    <row r="261" spans="1:10" ht="13.15" customHeight="1">
      <c r="A261" s="18" t="s">
        <v>1053</v>
      </c>
      <c r="B261" s="19" t="s">
        <v>1054</v>
      </c>
      <c r="C261" s="15" t="s">
        <v>1055</v>
      </c>
      <c r="D261" s="15" t="s">
        <v>605</v>
      </c>
      <c r="E261" s="20">
        <v>416</v>
      </c>
      <c r="F261" s="21">
        <v>11.934799999999999</v>
      </c>
      <c r="G261" s="22">
        <v>5.9999999999999995E-4</v>
      </c>
      <c r="H261" s="40"/>
      <c r="I261" s="24"/>
      <c r="J261" s="5"/>
    </row>
    <row r="262" spans="1:10" ht="13.15" customHeight="1">
      <c r="A262" s="18" t="s">
        <v>1056</v>
      </c>
      <c r="B262" s="19" t="s">
        <v>1057</v>
      </c>
      <c r="C262" s="15" t="s">
        <v>1058</v>
      </c>
      <c r="D262" s="15" t="s">
        <v>548</v>
      </c>
      <c r="E262" s="20">
        <v>1618</v>
      </c>
      <c r="F262" s="21">
        <v>11.923</v>
      </c>
      <c r="G262" s="22">
        <v>5.9999999999999995E-4</v>
      </c>
      <c r="H262" s="40"/>
      <c r="I262" s="24"/>
      <c r="J262" s="5"/>
    </row>
    <row r="263" spans="1:10" ht="13.15" customHeight="1">
      <c r="A263" s="18" t="s">
        <v>1059</v>
      </c>
      <c r="B263" s="19" t="s">
        <v>1060</v>
      </c>
      <c r="C263" s="15" t="s">
        <v>1061</v>
      </c>
      <c r="D263" s="15" t="s">
        <v>438</v>
      </c>
      <c r="E263" s="20">
        <v>205</v>
      </c>
      <c r="F263" s="21">
        <v>11.8847</v>
      </c>
      <c r="G263" s="22">
        <v>5.9999999999999995E-4</v>
      </c>
      <c r="H263" s="40"/>
      <c r="I263" s="24"/>
      <c r="J263" s="5"/>
    </row>
    <row r="264" spans="1:10" ht="13.15" customHeight="1">
      <c r="A264" s="18" t="s">
        <v>1062</v>
      </c>
      <c r="B264" s="19" t="s">
        <v>1063</v>
      </c>
      <c r="C264" s="15" t="s">
        <v>1064</v>
      </c>
      <c r="D264" s="15" t="s">
        <v>511</v>
      </c>
      <c r="E264" s="20">
        <v>1563</v>
      </c>
      <c r="F264" s="21">
        <v>11.8819</v>
      </c>
      <c r="G264" s="22">
        <v>5.9999999999999995E-4</v>
      </c>
      <c r="H264" s="40"/>
      <c r="I264" s="24"/>
      <c r="J264" s="5"/>
    </row>
    <row r="265" spans="1:10" ht="13.15" customHeight="1">
      <c r="A265" s="18" t="s">
        <v>1065</v>
      </c>
      <c r="B265" s="19" t="s">
        <v>1066</v>
      </c>
      <c r="C265" s="15" t="s">
        <v>1067</v>
      </c>
      <c r="D265" s="15" t="s">
        <v>268</v>
      </c>
      <c r="E265" s="20">
        <v>1351</v>
      </c>
      <c r="F265" s="21">
        <v>11.8773</v>
      </c>
      <c r="G265" s="22">
        <v>5.9999999999999995E-4</v>
      </c>
      <c r="H265" s="40"/>
      <c r="I265" s="24"/>
      <c r="J265" s="5"/>
    </row>
    <row r="266" spans="1:10" ht="13.15" customHeight="1">
      <c r="A266" s="18" t="s">
        <v>1068</v>
      </c>
      <c r="B266" s="19" t="s">
        <v>1069</v>
      </c>
      <c r="C266" s="15" t="s">
        <v>1070</v>
      </c>
      <c r="D266" s="15" t="s">
        <v>525</v>
      </c>
      <c r="E266" s="20">
        <v>2907</v>
      </c>
      <c r="F266" s="21">
        <v>11.867800000000001</v>
      </c>
      <c r="G266" s="22">
        <v>5.9999999999999995E-4</v>
      </c>
      <c r="H266" s="40"/>
      <c r="I266" s="24"/>
      <c r="J266" s="5"/>
    </row>
    <row r="267" spans="1:10" ht="13.15" customHeight="1">
      <c r="A267" s="18" t="s">
        <v>1071</v>
      </c>
      <c r="B267" s="19" t="s">
        <v>1072</v>
      </c>
      <c r="C267" s="15" t="s">
        <v>1073</v>
      </c>
      <c r="D267" s="15" t="s">
        <v>393</v>
      </c>
      <c r="E267" s="20">
        <v>1028</v>
      </c>
      <c r="F267" s="21">
        <v>11.8184</v>
      </c>
      <c r="G267" s="22">
        <v>5.9999999999999995E-4</v>
      </c>
      <c r="H267" s="40"/>
      <c r="I267" s="24"/>
      <c r="J267" s="5"/>
    </row>
    <row r="268" spans="1:10" ht="13.15" customHeight="1">
      <c r="A268" s="18" t="s">
        <v>1074</v>
      </c>
      <c r="B268" s="19" t="s">
        <v>1075</v>
      </c>
      <c r="C268" s="15" t="s">
        <v>1076</v>
      </c>
      <c r="D268" s="15" t="s">
        <v>288</v>
      </c>
      <c r="E268" s="20">
        <v>699</v>
      </c>
      <c r="F268" s="21">
        <v>11.782</v>
      </c>
      <c r="G268" s="22">
        <v>5.9999999999999995E-4</v>
      </c>
      <c r="H268" s="40"/>
      <c r="I268" s="24"/>
      <c r="J268" s="5"/>
    </row>
    <row r="269" spans="1:10" ht="13.15" customHeight="1">
      <c r="A269" s="18" t="s">
        <v>1077</v>
      </c>
      <c r="B269" s="19" t="s">
        <v>1078</v>
      </c>
      <c r="C269" s="15" t="s">
        <v>1079</v>
      </c>
      <c r="D269" s="15" t="s">
        <v>249</v>
      </c>
      <c r="E269" s="20">
        <v>7351</v>
      </c>
      <c r="F269" s="21">
        <v>11.6396</v>
      </c>
      <c r="G269" s="22">
        <v>5.9999999999999995E-4</v>
      </c>
      <c r="H269" s="40"/>
      <c r="I269" s="24"/>
      <c r="J269" s="5"/>
    </row>
    <row r="270" spans="1:10" ht="13.15" customHeight="1">
      <c r="A270" s="18" t="s">
        <v>1080</v>
      </c>
      <c r="B270" s="19" t="s">
        <v>1081</v>
      </c>
      <c r="C270" s="15" t="s">
        <v>1082</v>
      </c>
      <c r="D270" s="15" t="s">
        <v>268</v>
      </c>
      <c r="E270" s="20">
        <v>1683</v>
      </c>
      <c r="F270" s="21">
        <v>11.553000000000001</v>
      </c>
      <c r="G270" s="22">
        <v>5.9999999999999995E-4</v>
      </c>
      <c r="H270" s="40"/>
      <c r="I270" s="24"/>
      <c r="J270" s="5"/>
    </row>
    <row r="271" spans="1:10" ht="13.15" customHeight="1">
      <c r="A271" s="18" t="s">
        <v>1083</v>
      </c>
      <c r="B271" s="19" t="s">
        <v>1084</v>
      </c>
      <c r="C271" s="15" t="s">
        <v>1085</v>
      </c>
      <c r="D271" s="15" t="s">
        <v>548</v>
      </c>
      <c r="E271" s="20">
        <v>2669</v>
      </c>
      <c r="F271" s="21">
        <v>11.426</v>
      </c>
      <c r="G271" s="22">
        <v>5.9999999999999995E-4</v>
      </c>
      <c r="H271" s="40"/>
      <c r="I271" s="24"/>
      <c r="J271" s="5"/>
    </row>
    <row r="272" spans="1:10" ht="13.15" customHeight="1">
      <c r="A272" s="18" t="s">
        <v>1086</v>
      </c>
      <c r="B272" s="19" t="s">
        <v>1087</v>
      </c>
      <c r="C272" s="15" t="s">
        <v>1088</v>
      </c>
      <c r="D272" s="15" t="s">
        <v>548</v>
      </c>
      <c r="E272" s="20">
        <v>1367</v>
      </c>
      <c r="F272" s="21">
        <v>11.3687</v>
      </c>
      <c r="G272" s="22">
        <v>5.9999999999999995E-4</v>
      </c>
      <c r="H272" s="40"/>
      <c r="I272" s="24"/>
      <c r="J272" s="5"/>
    </row>
    <row r="273" spans="1:10" ht="13.15" customHeight="1">
      <c r="A273" s="18" t="s">
        <v>1089</v>
      </c>
      <c r="B273" s="19" t="s">
        <v>1090</v>
      </c>
      <c r="C273" s="15" t="s">
        <v>1091</v>
      </c>
      <c r="D273" s="15" t="s">
        <v>916</v>
      </c>
      <c r="E273" s="20">
        <v>794</v>
      </c>
      <c r="F273" s="21">
        <v>11.118</v>
      </c>
      <c r="G273" s="22">
        <v>5.0000000000000001E-4</v>
      </c>
      <c r="H273" s="40"/>
      <c r="I273" s="24"/>
      <c r="J273" s="5"/>
    </row>
    <row r="274" spans="1:10" ht="13.15" customHeight="1">
      <c r="A274" s="18" t="s">
        <v>1092</v>
      </c>
      <c r="B274" s="19" t="s">
        <v>1093</v>
      </c>
      <c r="C274" s="15" t="s">
        <v>1094</v>
      </c>
      <c r="D274" s="15" t="s">
        <v>358</v>
      </c>
      <c r="E274" s="20">
        <v>1132</v>
      </c>
      <c r="F274" s="21">
        <v>11.041499999999999</v>
      </c>
      <c r="G274" s="22">
        <v>5.0000000000000001E-4</v>
      </c>
      <c r="H274" s="40"/>
      <c r="I274" s="24"/>
      <c r="J274" s="5"/>
    </row>
    <row r="275" spans="1:10" ht="13.15" customHeight="1">
      <c r="A275" s="18" t="s">
        <v>1095</v>
      </c>
      <c r="B275" s="19" t="s">
        <v>1096</v>
      </c>
      <c r="C275" s="15" t="s">
        <v>1097</v>
      </c>
      <c r="D275" s="15" t="s">
        <v>413</v>
      </c>
      <c r="E275" s="20">
        <v>2930</v>
      </c>
      <c r="F275" s="21">
        <v>10.9963</v>
      </c>
      <c r="G275" s="22">
        <v>5.0000000000000001E-4</v>
      </c>
      <c r="H275" s="40"/>
      <c r="I275" s="24"/>
      <c r="J275" s="5"/>
    </row>
    <row r="276" spans="1:10" ht="13.15" customHeight="1">
      <c r="A276" s="18" t="s">
        <v>1098</v>
      </c>
      <c r="B276" s="19" t="s">
        <v>1099</v>
      </c>
      <c r="C276" s="15" t="s">
        <v>1100</v>
      </c>
      <c r="D276" s="15" t="s">
        <v>393</v>
      </c>
      <c r="E276" s="20">
        <v>2726</v>
      </c>
      <c r="F276" s="21">
        <v>10.984400000000001</v>
      </c>
      <c r="G276" s="22">
        <v>5.0000000000000001E-4</v>
      </c>
      <c r="H276" s="40"/>
      <c r="I276" s="24"/>
      <c r="J276" s="5"/>
    </row>
    <row r="277" spans="1:10" ht="13.15" customHeight="1">
      <c r="A277" s="18" t="s">
        <v>1101</v>
      </c>
      <c r="B277" s="19" t="s">
        <v>1102</v>
      </c>
      <c r="C277" s="15" t="s">
        <v>1103</v>
      </c>
      <c r="D277" s="15" t="s">
        <v>548</v>
      </c>
      <c r="E277" s="20">
        <v>440</v>
      </c>
      <c r="F277" s="21">
        <v>10.8865</v>
      </c>
      <c r="G277" s="22">
        <v>5.0000000000000001E-4</v>
      </c>
      <c r="H277" s="40"/>
      <c r="I277" s="24"/>
      <c r="J277" s="5"/>
    </row>
    <row r="278" spans="1:10" ht="13.15" customHeight="1">
      <c r="A278" s="18" t="s">
        <v>1104</v>
      </c>
      <c r="B278" s="19" t="s">
        <v>1105</v>
      </c>
      <c r="C278" s="15" t="s">
        <v>1106</v>
      </c>
      <c r="D278" s="15" t="s">
        <v>427</v>
      </c>
      <c r="E278" s="20">
        <v>2111</v>
      </c>
      <c r="F278" s="21">
        <v>10.835800000000001</v>
      </c>
      <c r="G278" s="22">
        <v>5.0000000000000001E-4</v>
      </c>
      <c r="H278" s="40"/>
      <c r="I278" s="24"/>
      <c r="J278" s="5"/>
    </row>
    <row r="279" spans="1:10" ht="13.15" customHeight="1">
      <c r="A279" s="18" t="s">
        <v>1107</v>
      </c>
      <c r="B279" s="19" t="s">
        <v>1108</v>
      </c>
      <c r="C279" s="15" t="s">
        <v>1109</v>
      </c>
      <c r="D279" s="15" t="s">
        <v>268</v>
      </c>
      <c r="E279" s="20">
        <v>24917</v>
      </c>
      <c r="F279" s="21">
        <v>10.7791</v>
      </c>
      <c r="G279" s="22">
        <v>5.0000000000000001E-4</v>
      </c>
      <c r="H279" s="40"/>
      <c r="I279" s="24"/>
      <c r="J279" s="5"/>
    </row>
    <row r="280" spans="1:10" ht="13.15" customHeight="1">
      <c r="A280" s="18" t="s">
        <v>1110</v>
      </c>
      <c r="B280" s="19" t="s">
        <v>1111</v>
      </c>
      <c r="C280" s="15" t="s">
        <v>1112</v>
      </c>
      <c r="D280" s="15" t="s">
        <v>548</v>
      </c>
      <c r="E280" s="20">
        <v>290</v>
      </c>
      <c r="F280" s="21">
        <v>10.7019</v>
      </c>
      <c r="G280" s="22">
        <v>5.0000000000000001E-4</v>
      </c>
      <c r="H280" s="40"/>
      <c r="I280" s="24"/>
      <c r="J280" s="5"/>
    </row>
    <row r="281" spans="1:10" ht="13.15" customHeight="1">
      <c r="A281" s="18" t="s">
        <v>1113</v>
      </c>
      <c r="B281" s="19" t="s">
        <v>1114</v>
      </c>
      <c r="C281" s="15" t="s">
        <v>1115</v>
      </c>
      <c r="D281" s="15" t="s">
        <v>1116</v>
      </c>
      <c r="E281" s="20">
        <v>11428</v>
      </c>
      <c r="F281" s="21">
        <v>10.638299999999999</v>
      </c>
      <c r="G281" s="22">
        <v>5.0000000000000001E-4</v>
      </c>
      <c r="H281" s="40"/>
      <c r="I281" s="24"/>
      <c r="J281" s="5"/>
    </row>
    <row r="282" spans="1:10" ht="13.15" customHeight="1">
      <c r="A282" s="18" t="s">
        <v>1117</v>
      </c>
      <c r="B282" s="19" t="s">
        <v>1118</v>
      </c>
      <c r="C282" s="15" t="s">
        <v>1119</v>
      </c>
      <c r="D282" s="15" t="s">
        <v>660</v>
      </c>
      <c r="E282" s="20">
        <v>1321</v>
      </c>
      <c r="F282" s="21">
        <v>10.5891</v>
      </c>
      <c r="G282" s="22">
        <v>5.0000000000000001E-4</v>
      </c>
      <c r="H282" s="40"/>
      <c r="I282" s="24"/>
      <c r="J282" s="5"/>
    </row>
    <row r="283" spans="1:10" ht="13.15" customHeight="1">
      <c r="A283" s="18" t="s">
        <v>1120</v>
      </c>
      <c r="B283" s="19" t="s">
        <v>1121</v>
      </c>
      <c r="C283" s="15" t="s">
        <v>1122</v>
      </c>
      <c r="D283" s="15" t="s">
        <v>393</v>
      </c>
      <c r="E283" s="20">
        <v>454</v>
      </c>
      <c r="F283" s="21">
        <v>10.4894</v>
      </c>
      <c r="G283" s="22">
        <v>5.0000000000000001E-4</v>
      </c>
      <c r="H283" s="40"/>
      <c r="I283" s="24"/>
      <c r="J283" s="5"/>
    </row>
    <row r="284" spans="1:10" ht="13.15" customHeight="1">
      <c r="A284" s="18" t="s">
        <v>1123</v>
      </c>
      <c r="B284" s="19" t="s">
        <v>1124</v>
      </c>
      <c r="C284" s="15" t="s">
        <v>1125</v>
      </c>
      <c r="D284" s="15" t="s">
        <v>900</v>
      </c>
      <c r="E284" s="20">
        <v>31</v>
      </c>
      <c r="F284" s="21">
        <v>10.4475</v>
      </c>
      <c r="G284" s="22">
        <v>5.0000000000000001E-4</v>
      </c>
      <c r="H284" s="40"/>
      <c r="I284" s="24"/>
      <c r="J284" s="5"/>
    </row>
    <row r="285" spans="1:10" ht="13.15" customHeight="1">
      <c r="A285" s="18" t="s">
        <v>1126</v>
      </c>
      <c r="B285" s="19" t="s">
        <v>1127</v>
      </c>
      <c r="C285" s="15" t="s">
        <v>1128</v>
      </c>
      <c r="D285" s="15" t="s">
        <v>427</v>
      </c>
      <c r="E285" s="20">
        <v>1773</v>
      </c>
      <c r="F285" s="21">
        <v>10.434100000000001</v>
      </c>
      <c r="G285" s="22">
        <v>5.0000000000000001E-4</v>
      </c>
      <c r="H285" s="40"/>
      <c r="I285" s="24"/>
      <c r="J285" s="5"/>
    </row>
    <row r="286" spans="1:10" ht="13.15" customHeight="1">
      <c r="A286" s="18" t="s">
        <v>1129</v>
      </c>
      <c r="B286" s="19" t="s">
        <v>1130</v>
      </c>
      <c r="C286" s="15" t="s">
        <v>1131</v>
      </c>
      <c r="D286" s="15" t="s">
        <v>525</v>
      </c>
      <c r="E286" s="20">
        <v>196</v>
      </c>
      <c r="F286" s="21">
        <v>10.4063</v>
      </c>
      <c r="G286" s="22">
        <v>5.0000000000000001E-4</v>
      </c>
      <c r="H286" s="40"/>
      <c r="I286" s="24"/>
      <c r="J286" s="5"/>
    </row>
    <row r="287" spans="1:10" ht="13.15" customHeight="1">
      <c r="A287" s="18" t="s">
        <v>1132</v>
      </c>
      <c r="B287" s="19" t="s">
        <v>1133</v>
      </c>
      <c r="C287" s="15" t="s">
        <v>1134</v>
      </c>
      <c r="D287" s="15" t="s">
        <v>260</v>
      </c>
      <c r="E287" s="20">
        <v>1405</v>
      </c>
      <c r="F287" s="21">
        <v>10.3752</v>
      </c>
      <c r="G287" s="22">
        <v>5.0000000000000001E-4</v>
      </c>
      <c r="H287" s="40"/>
      <c r="I287" s="24"/>
      <c r="J287" s="5"/>
    </row>
    <row r="288" spans="1:10" ht="13.15" customHeight="1">
      <c r="A288" s="18" t="s">
        <v>1135</v>
      </c>
      <c r="B288" s="19" t="s">
        <v>1136</v>
      </c>
      <c r="C288" s="15" t="s">
        <v>1137</v>
      </c>
      <c r="D288" s="15" t="s">
        <v>288</v>
      </c>
      <c r="E288" s="20">
        <v>6194</v>
      </c>
      <c r="F288" s="21">
        <v>10.2288</v>
      </c>
      <c r="G288" s="22">
        <v>5.0000000000000001E-4</v>
      </c>
      <c r="H288" s="40"/>
      <c r="I288" s="24"/>
      <c r="J288" s="5"/>
    </row>
    <row r="289" spans="1:10" ht="13.15" customHeight="1">
      <c r="A289" s="18" t="s">
        <v>1138</v>
      </c>
      <c r="B289" s="19" t="s">
        <v>1139</v>
      </c>
      <c r="C289" s="15" t="s">
        <v>1140</v>
      </c>
      <c r="D289" s="15" t="s">
        <v>313</v>
      </c>
      <c r="E289" s="20">
        <v>7726</v>
      </c>
      <c r="F289" s="21">
        <v>10.104799999999999</v>
      </c>
      <c r="G289" s="22">
        <v>5.0000000000000001E-4</v>
      </c>
      <c r="H289" s="40"/>
      <c r="I289" s="24"/>
      <c r="J289" s="5"/>
    </row>
    <row r="290" spans="1:10" ht="13.15" customHeight="1">
      <c r="A290" s="18" t="s">
        <v>1141</v>
      </c>
      <c r="B290" s="19" t="s">
        <v>1142</v>
      </c>
      <c r="C290" s="15" t="s">
        <v>1143</v>
      </c>
      <c r="D290" s="15" t="s">
        <v>583</v>
      </c>
      <c r="E290" s="20">
        <v>1885</v>
      </c>
      <c r="F290" s="21">
        <v>10.0602</v>
      </c>
      <c r="G290" s="22">
        <v>5.0000000000000001E-4</v>
      </c>
      <c r="H290" s="40"/>
      <c r="I290" s="24"/>
      <c r="J290" s="5"/>
    </row>
    <row r="291" spans="1:10" ht="13.15" customHeight="1">
      <c r="A291" s="18" t="s">
        <v>1144</v>
      </c>
      <c r="B291" s="19" t="s">
        <v>1145</v>
      </c>
      <c r="C291" s="15" t="s">
        <v>1146</v>
      </c>
      <c r="D291" s="15" t="s">
        <v>354</v>
      </c>
      <c r="E291" s="20">
        <v>1220</v>
      </c>
      <c r="F291" s="21">
        <v>9.8904999999999994</v>
      </c>
      <c r="G291" s="22">
        <v>5.0000000000000001E-4</v>
      </c>
      <c r="H291" s="40"/>
      <c r="I291" s="24"/>
      <c r="J291" s="5"/>
    </row>
    <row r="292" spans="1:10" ht="13.15" customHeight="1">
      <c r="A292" s="18" t="s">
        <v>1147</v>
      </c>
      <c r="B292" s="19" t="s">
        <v>1148</v>
      </c>
      <c r="C292" s="15" t="s">
        <v>1149</v>
      </c>
      <c r="D292" s="15" t="s">
        <v>567</v>
      </c>
      <c r="E292" s="20">
        <v>20844</v>
      </c>
      <c r="F292" s="21">
        <v>9.7966999999999995</v>
      </c>
      <c r="G292" s="22">
        <v>5.0000000000000001E-4</v>
      </c>
      <c r="H292" s="40"/>
      <c r="I292" s="24"/>
      <c r="J292" s="5"/>
    </row>
    <row r="293" spans="1:10" ht="13.15" customHeight="1">
      <c r="A293" s="18" t="s">
        <v>1150</v>
      </c>
      <c r="B293" s="19" t="s">
        <v>1151</v>
      </c>
      <c r="C293" s="15" t="s">
        <v>1152</v>
      </c>
      <c r="D293" s="15" t="s">
        <v>249</v>
      </c>
      <c r="E293" s="20">
        <v>21058</v>
      </c>
      <c r="F293" s="21">
        <v>9.7729999999999997</v>
      </c>
      <c r="G293" s="22">
        <v>5.0000000000000001E-4</v>
      </c>
      <c r="H293" s="40"/>
      <c r="I293" s="24"/>
      <c r="J293" s="5"/>
    </row>
    <row r="294" spans="1:10" ht="13.15" customHeight="1">
      <c r="A294" s="18" t="s">
        <v>1153</v>
      </c>
      <c r="B294" s="19" t="s">
        <v>1154</v>
      </c>
      <c r="C294" s="15" t="s">
        <v>1155</v>
      </c>
      <c r="D294" s="15" t="s">
        <v>288</v>
      </c>
      <c r="E294" s="20">
        <v>3462</v>
      </c>
      <c r="F294" s="21">
        <v>9.7385999999999999</v>
      </c>
      <c r="G294" s="22">
        <v>5.0000000000000001E-4</v>
      </c>
      <c r="H294" s="40"/>
      <c r="I294" s="24"/>
      <c r="J294" s="5"/>
    </row>
    <row r="295" spans="1:10" ht="13.15" customHeight="1">
      <c r="A295" s="18" t="s">
        <v>1156</v>
      </c>
      <c r="B295" s="19" t="s">
        <v>1157</v>
      </c>
      <c r="C295" s="15" t="s">
        <v>1158</v>
      </c>
      <c r="D295" s="15" t="s">
        <v>288</v>
      </c>
      <c r="E295" s="20">
        <v>160</v>
      </c>
      <c r="F295" s="21">
        <v>9.7047000000000008</v>
      </c>
      <c r="G295" s="22">
        <v>5.0000000000000001E-4</v>
      </c>
      <c r="H295" s="40"/>
      <c r="I295" s="24"/>
      <c r="J295" s="5"/>
    </row>
    <row r="296" spans="1:10" ht="13.15" customHeight="1">
      <c r="A296" s="18" t="s">
        <v>1159</v>
      </c>
      <c r="B296" s="19" t="s">
        <v>1160</v>
      </c>
      <c r="C296" s="15" t="s">
        <v>1161</v>
      </c>
      <c r="D296" s="15" t="s">
        <v>511</v>
      </c>
      <c r="E296" s="20">
        <v>3563</v>
      </c>
      <c r="F296" s="21">
        <v>9.7003000000000004</v>
      </c>
      <c r="G296" s="22">
        <v>5.0000000000000001E-4</v>
      </c>
      <c r="H296" s="40"/>
      <c r="I296" s="24"/>
      <c r="J296" s="5"/>
    </row>
    <row r="297" spans="1:10" ht="13.15" customHeight="1">
      <c r="A297" s="18" t="s">
        <v>1162</v>
      </c>
      <c r="B297" s="19" t="s">
        <v>1163</v>
      </c>
      <c r="C297" s="15" t="s">
        <v>1164</v>
      </c>
      <c r="D297" s="15" t="s">
        <v>320</v>
      </c>
      <c r="E297" s="20">
        <v>789</v>
      </c>
      <c r="F297" s="21">
        <v>9.6344999999999992</v>
      </c>
      <c r="G297" s="22">
        <v>5.0000000000000001E-4</v>
      </c>
      <c r="H297" s="40"/>
      <c r="I297" s="24"/>
      <c r="J297" s="5"/>
    </row>
    <row r="298" spans="1:10" ht="13.15" customHeight="1">
      <c r="A298" s="18" t="s">
        <v>1165</v>
      </c>
      <c r="B298" s="19" t="s">
        <v>1166</v>
      </c>
      <c r="C298" s="15" t="s">
        <v>1167</v>
      </c>
      <c r="D298" s="15" t="s">
        <v>1168</v>
      </c>
      <c r="E298" s="20">
        <v>36</v>
      </c>
      <c r="F298" s="21">
        <v>9.4670000000000005</v>
      </c>
      <c r="G298" s="22">
        <v>5.0000000000000001E-4</v>
      </c>
      <c r="H298" s="40"/>
      <c r="I298" s="24"/>
      <c r="J298" s="5"/>
    </row>
    <row r="299" spans="1:10" ht="13.15" customHeight="1">
      <c r="A299" s="18" t="s">
        <v>1169</v>
      </c>
      <c r="B299" s="19" t="s">
        <v>1170</v>
      </c>
      <c r="C299" s="15" t="s">
        <v>1171</v>
      </c>
      <c r="D299" s="15" t="s">
        <v>525</v>
      </c>
      <c r="E299" s="20">
        <v>2474</v>
      </c>
      <c r="F299" s="21">
        <v>9.3021999999999991</v>
      </c>
      <c r="G299" s="22">
        <v>5.0000000000000001E-4</v>
      </c>
      <c r="H299" s="40"/>
      <c r="I299" s="24"/>
      <c r="J299" s="5"/>
    </row>
    <row r="300" spans="1:10" ht="13.15" customHeight="1">
      <c r="A300" s="18" t="s">
        <v>1172</v>
      </c>
      <c r="B300" s="19" t="s">
        <v>1173</v>
      </c>
      <c r="C300" s="15" t="s">
        <v>1174</v>
      </c>
      <c r="D300" s="15" t="s">
        <v>1175</v>
      </c>
      <c r="E300" s="20">
        <v>455</v>
      </c>
      <c r="F300" s="21">
        <v>9.2614999999999998</v>
      </c>
      <c r="G300" s="22">
        <v>5.0000000000000001E-4</v>
      </c>
      <c r="H300" s="40"/>
      <c r="I300" s="24"/>
      <c r="J300" s="5"/>
    </row>
    <row r="301" spans="1:10" ht="13.15" customHeight="1">
      <c r="A301" s="18" t="s">
        <v>1176</v>
      </c>
      <c r="B301" s="19" t="s">
        <v>1177</v>
      </c>
      <c r="C301" s="15" t="s">
        <v>1178</v>
      </c>
      <c r="D301" s="15" t="s">
        <v>268</v>
      </c>
      <c r="E301" s="20">
        <v>12708</v>
      </c>
      <c r="F301" s="21">
        <v>9.2590000000000003</v>
      </c>
      <c r="G301" s="22">
        <v>5.0000000000000001E-4</v>
      </c>
      <c r="H301" s="40"/>
      <c r="I301" s="24"/>
      <c r="J301" s="5"/>
    </row>
    <row r="302" spans="1:10" ht="13.15" customHeight="1">
      <c r="A302" s="18" t="s">
        <v>1179</v>
      </c>
      <c r="B302" s="19" t="s">
        <v>1180</v>
      </c>
      <c r="C302" s="15" t="s">
        <v>1181</v>
      </c>
      <c r="D302" s="15" t="s">
        <v>268</v>
      </c>
      <c r="E302" s="20">
        <v>5210</v>
      </c>
      <c r="F302" s="21">
        <v>9.1174999999999997</v>
      </c>
      <c r="G302" s="22">
        <v>4.0000000000000002E-4</v>
      </c>
      <c r="H302" s="40"/>
      <c r="I302" s="24"/>
      <c r="J302" s="5"/>
    </row>
    <row r="303" spans="1:10" ht="13.15" customHeight="1">
      <c r="A303" s="18" t="s">
        <v>1182</v>
      </c>
      <c r="B303" s="19" t="s">
        <v>1183</v>
      </c>
      <c r="C303" s="15" t="s">
        <v>1184</v>
      </c>
      <c r="D303" s="15" t="s">
        <v>288</v>
      </c>
      <c r="E303" s="20">
        <v>8102</v>
      </c>
      <c r="F303" s="21">
        <v>8.9445999999999994</v>
      </c>
      <c r="G303" s="22">
        <v>4.0000000000000002E-4</v>
      </c>
      <c r="H303" s="40"/>
      <c r="I303" s="24"/>
      <c r="J303" s="5"/>
    </row>
    <row r="304" spans="1:10" ht="13.15" customHeight="1">
      <c r="A304" s="18" t="s">
        <v>1185</v>
      </c>
      <c r="B304" s="19" t="s">
        <v>1186</v>
      </c>
      <c r="C304" s="15" t="s">
        <v>1187</v>
      </c>
      <c r="D304" s="15" t="s">
        <v>264</v>
      </c>
      <c r="E304" s="20">
        <v>11090</v>
      </c>
      <c r="F304" s="21">
        <v>8.7821999999999996</v>
      </c>
      <c r="G304" s="22">
        <v>4.0000000000000002E-4</v>
      </c>
      <c r="H304" s="40"/>
      <c r="I304" s="24"/>
      <c r="J304" s="5"/>
    </row>
    <row r="305" spans="1:10" ht="13.15" customHeight="1">
      <c r="A305" s="18" t="s">
        <v>1188</v>
      </c>
      <c r="B305" s="19" t="s">
        <v>1189</v>
      </c>
      <c r="C305" s="15" t="s">
        <v>1190</v>
      </c>
      <c r="D305" s="15" t="s">
        <v>320</v>
      </c>
      <c r="E305" s="20">
        <v>1021</v>
      </c>
      <c r="F305" s="21">
        <v>8.702</v>
      </c>
      <c r="G305" s="22">
        <v>4.0000000000000002E-4</v>
      </c>
      <c r="H305" s="40"/>
      <c r="I305" s="24"/>
      <c r="J305" s="5"/>
    </row>
    <row r="306" spans="1:10" ht="13.15" customHeight="1">
      <c r="A306" s="18" t="s">
        <v>1191</v>
      </c>
      <c r="B306" s="19" t="s">
        <v>1192</v>
      </c>
      <c r="C306" s="15" t="s">
        <v>1193</v>
      </c>
      <c r="D306" s="15" t="s">
        <v>299</v>
      </c>
      <c r="E306" s="20">
        <v>1124</v>
      </c>
      <c r="F306" s="21">
        <v>8.6626999999999992</v>
      </c>
      <c r="G306" s="22">
        <v>4.0000000000000002E-4</v>
      </c>
      <c r="H306" s="40"/>
      <c r="I306" s="24"/>
      <c r="J306" s="5"/>
    </row>
    <row r="307" spans="1:10" ht="13.15" customHeight="1">
      <c r="A307" s="18" t="s">
        <v>1194</v>
      </c>
      <c r="B307" s="19" t="s">
        <v>1195</v>
      </c>
      <c r="C307" s="15" t="s">
        <v>1196</v>
      </c>
      <c r="D307" s="15" t="s">
        <v>1168</v>
      </c>
      <c r="E307" s="20">
        <v>788</v>
      </c>
      <c r="F307" s="21">
        <v>8.6491000000000007</v>
      </c>
      <c r="G307" s="22">
        <v>4.0000000000000002E-4</v>
      </c>
      <c r="H307" s="40"/>
      <c r="I307" s="24"/>
      <c r="J307" s="5"/>
    </row>
    <row r="308" spans="1:10" ht="13.15" customHeight="1">
      <c r="A308" s="18" t="s">
        <v>1197</v>
      </c>
      <c r="B308" s="19" t="s">
        <v>1198</v>
      </c>
      <c r="C308" s="15" t="s">
        <v>1199</v>
      </c>
      <c r="D308" s="15" t="s">
        <v>260</v>
      </c>
      <c r="E308" s="20">
        <v>2393</v>
      </c>
      <c r="F308" s="21">
        <v>8.6387</v>
      </c>
      <c r="G308" s="22">
        <v>4.0000000000000002E-4</v>
      </c>
      <c r="H308" s="40"/>
      <c r="I308" s="24"/>
      <c r="J308" s="5"/>
    </row>
    <row r="309" spans="1:10" ht="13.15" customHeight="1">
      <c r="A309" s="18" t="s">
        <v>1200</v>
      </c>
      <c r="B309" s="19" t="s">
        <v>1201</v>
      </c>
      <c r="C309" s="15" t="s">
        <v>1202</v>
      </c>
      <c r="D309" s="15" t="s">
        <v>427</v>
      </c>
      <c r="E309" s="20">
        <v>215</v>
      </c>
      <c r="F309" s="21">
        <v>8.6022999999999996</v>
      </c>
      <c r="G309" s="22">
        <v>4.0000000000000002E-4</v>
      </c>
      <c r="H309" s="40"/>
      <c r="I309" s="24"/>
      <c r="J309" s="5"/>
    </row>
    <row r="310" spans="1:10" ht="13.15" customHeight="1">
      <c r="A310" s="18" t="s">
        <v>1203</v>
      </c>
      <c r="B310" s="19" t="s">
        <v>1204</v>
      </c>
      <c r="C310" s="15" t="s">
        <v>1205</v>
      </c>
      <c r="D310" s="15" t="s">
        <v>260</v>
      </c>
      <c r="E310" s="20">
        <v>2021</v>
      </c>
      <c r="F310" s="21">
        <v>8.5701000000000001</v>
      </c>
      <c r="G310" s="22">
        <v>4.0000000000000002E-4</v>
      </c>
      <c r="H310" s="40"/>
      <c r="I310" s="24"/>
      <c r="J310" s="5"/>
    </row>
    <row r="311" spans="1:10" ht="13.15" customHeight="1">
      <c r="A311" s="18" t="s">
        <v>1206</v>
      </c>
      <c r="B311" s="19" t="s">
        <v>1207</v>
      </c>
      <c r="C311" s="15" t="s">
        <v>1208</v>
      </c>
      <c r="D311" s="15" t="s">
        <v>511</v>
      </c>
      <c r="E311" s="20">
        <v>692</v>
      </c>
      <c r="F311" s="21">
        <v>8.5634999999999994</v>
      </c>
      <c r="G311" s="22">
        <v>4.0000000000000002E-4</v>
      </c>
      <c r="H311" s="40"/>
      <c r="I311" s="24"/>
      <c r="J311" s="5"/>
    </row>
    <row r="312" spans="1:10" ht="13.15" customHeight="1">
      <c r="A312" s="18" t="s">
        <v>1209</v>
      </c>
      <c r="B312" s="19" t="s">
        <v>1210</v>
      </c>
      <c r="C312" s="15" t="s">
        <v>1211</v>
      </c>
      <c r="D312" s="15" t="s">
        <v>288</v>
      </c>
      <c r="E312" s="20">
        <v>2836</v>
      </c>
      <c r="F312" s="21">
        <v>8.5618999999999996</v>
      </c>
      <c r="G312" s="22">
        <v>4.0000000000000002E-4</v>
      </c>
      <c r="H312" s="40"/>
      <c r="I312" s="24"/>
      <c r="J312" s="5"/>
    </row>
    <row r="313" spans="1:10" ht="13.15" customHeight="1">
      <c r="A313" s="18" t="s">
        <v>1212</v>
      </c>
      <c r="B313" s="19" t="s">
        <v>1213</v>
      </c>
      <c r="C313" s="15" t="s">
        <v>1214</v>
      </c>
      <c r="D313" s="15" t="s">
        <v>1215</v>
      </c>
      <c r="E313" s="20">
        <v>163</v>
      </c>
      <c r="F313" s="21">
        <v>8.4587000000000003</v>
      </c>
      <c r="G313" s="22">
        <v>4.0000000000000002E-4</v>
      </c>
      <c r="H313" s="40"/>
      <c r="I313" s="24"/>
      <c r="J313" s="5"/>
    </row>
    <row r="314" spans="1:10" ht="13.15" customHeight="1">
      <c r="A314" s="18" t="s">
        <v>1216</v>
      </c>
      <c r="B314" s="19" t="s">
        <v>1217</v>
      </c>
      <c r="C314" s="15" t="s">
        <v>1218</v>
      </c>
      <c r="D314" s="15" t="s">
        <v>413</v>
      </c>
      <c r="E314" s="20">
        <v>2762</v>
      </c>
      <c r="F314" s="21">
        <v>8.42</v>
      </c>
      <c r="G314" s="22">
        <v>4.0000000000000002E-4</v>
      </c>
      <c r="H314" s="40"/>
      <c r="I314" s="24"/>
      <c r="J314" s="5"/>
    </row>
    <row r="315" spans="1:10" ht="13.15" customHeight="1">
      <c r="A315" s="18" t="s">
        <v>1219</v>
      </c>
      <c r="B315" s="19" t="s">
        <v>1220</v>
      </c>
      <c r="C315" s="15" t="s">
        <v>1221</v>
      </c>
      <c r="D315" s="15" t="s">
        <v>431</v>
      </c>
      <c r="E315" s="20">
        <v>2629</v>
      </c>
      <c r="F315" s="21">
        <v>8.3931000000000004</v>
      </c>
      <c r="G315" s="22">
        <v>4.0000000000000002E-4</v>
      </c>
      <c r="H315" s="40"/>
      <c r="I315" s="24"/>
      <c r="J315" s="5"/>
    </row>
    <row r="316" spans="1:10" ht="13.15" customHeight="1">
      <c r="A316" s="18" t="s">
        <v>1222</v>
      </c>
      <c r="B316" s="19" t="s">
        <v>1223</v>
      </c>
      <c r="C316" s="15" t="s">
        <v>1224</v>
      </c>
      <c r="D316" s="15" t="s">
        <v>431</v>
      </c>
      <c r="E316" s="20">
        <v>2700</v>
      </c>
      <c r="F316" s="21">
        <v>8.3767999999999994</v>
      </c>
      <c r="G316" s="22">
        <v>4.0000000000000002E-4</v>
      </c>
      <c r="H316" s="40"/>
      <c r="I316" s="24"/>
      <c r="J316" s="5"/>
    </row>
    <row r="317" spans="1:10" ht="13.15" customHeight="1">
      <c r="A317" s="18" t="s">
        <v>1225</v>
      </c>
      <c r="B317" s="19" t="s">
        <v>1226</v>
      </c>
      <c r="C317" s="15" t="s">
        <v>1227</v>
      </c>
      <c r="D317" s="15" t="s">
        <v>299</v>
      </c>
      <c r="E317" s="20">
        <v>926</v>
      </c>
      <c r="F317" s="21">
        <v>8.359</v>
      </c>
      <c r="G317" s="22">
        <v>4.0000000000000002E-4</v>
      </c>
      <c r="H317" s="40"/>
      <c r="I317" s="24"/>
      <c r="J317" s="5"/>
    </row>
    <row r="318" spans="1:10" ht="13.15" customHeight="1">
      <c r="A318" s="18" t="s">
        <v>1228</v>
      </c>
      <c r="B318" s="19" t="s">
        <v>1229</v>
      </c>
      <c r="C318" s="15" t="s">
        <v>1230</v>
      </c>
      <c r="D318" s="15" t="s">
        <v>583</v>
      </c>
      <c r="E318" s="20">
        <v>1253</v>
      </c>
      <c r="F318" s="21">
        <v>8.3211999999999993</v>
      </c>
      <c r="G318" s="22">
        <v>4.0000000000000002E-4</v>
      </c>
      <c r="H318" s="40"/>
      <c r="I318" s="24"/>
      <c r="J318" s="5"/>
    </row>
    <row r="319" spans="1:10" ht="13.15" customHeight="1">
      <c r="A319" s="18" t="s">
        <v>1231</v>
      </c>
      <c r="B319" s="19" t="s">
        <v>1232</v>
      </c>
      <c r="C319" s="15" t="s">
        <v>1233</v>
      </c>
      <c r="D319" s="15" t="s">
        <v>548</v>
      </c>
      <c r="E319" s="20">
        <v>577</v>
      </c>
      <c r="F319" s="21">
        <v>8.2964000000000002</v>
      </c>
      <c r="G319" s="22">
        <v>4.0000000000000002E-4</v>
      </c>
      <c r="H319" s="40"/>
      <c r="I319" s="24"/>
      <c r="J319" s="5"/>
    </row>
    <row r="320" spans="1:10" ht="13.15" customHeight="1">
      <c r="A320" s="18" t="s">
        <v>1234</v>
      </c>
      <c r="B320" s="19" t="s">
        <v>1235</v>
      </c>
      <c r="C320" s="15" t="s">
        <v>1236</v>
      </c>
      <c r="D320" s="15" t="s">
        <v>567</v>
      </c>
      <c r="E320" s="20">
        <v>1347</v>
      </c>
      <c r="F320" s="21">
        <v>8.2934999999999999</v>
      </c>
      <c r="G320" s="22">
        <v>4.0000000000000002E-4</v>
      </c>
      <c r="H320" s="40"/>
      <c r="I320" s="24"/>
      <c r="J320" s="5"/>
    </row>
    <row r="321" spans="1:10" ht="13.15" customHeight="1">
      <c r="A321" s="18" t="s">
        <v>1237</v>
      </c>
      <c r="B321" s="19" t="s">
        <v>1238</v>
      </c>
      <c r="C321" s="15" t="s">
        <v>1239</v>
      </c>
      <c r="D321" s="15" t="s">
        <v>900</v>
      </c>
      <c r="E321" s="20">
        <v>1036</v>
      </c>
      <c r="F321" s="21">
        <v>8.2739999999999991</v>
      </c>
      <c r="G321" s="22">
        <v>4.0000000000000002E-4</v>
      </c>
      <c r="H321" s="40"/>
      <c r="I321" s="24"/>
      <c r="J321" s="5"/>
    </row>
    <row r="322" spans="1:10" ht="13.15" customHeight="1">
      <c r="A322" s="18" t="s">
        <v>1240</v>
      </c>
      <c r="B322" s="19" t="s">
        <v>1241</v>
      </c>
      <c r="C322" s="15" t="s">
        <v>1242</v>
      </c>
      <c r="D322" s="15" t="s">
        <v>347</v>
      </c>
      <c r="E322" s="20">
        <v>4069</v>
      </c>
      <c r="F322" s="21">
        <v>8.2324000000000002</v>
      </c>
      <c r="G322" s="22">
        <v>4.0000000000000002E-4</v>
      </c>
      <c r="H322" s="40"/>
      <c r="I322" s="24"/>
      <c r="J322" s="5"/>
    </row>
    <row r="323" spans="1:10" ht="13.15" customHeight="1">
      <c r="A323" s="18" t="s">
        <v>1243</v>
      </c>
      <c r="B323" s="19" t="s">
        <v>1244</v>
      </c>
      <c r="C323" s="15" t="s">
        <v>1245</v>
      </c>
      <c r="D323" s="15" t="s">
        <v>313</v>
      </c>
      <c r="E323" s="20">
        <v>3953</v>
      </c>
      <c r="F323" s="21">
        <v>8.1843000000000004</v>
      </c>
      <c r="G323" s="22">
        <v>4.0000000000000002E-4</v>
      </c>
      <c r="H323" s="40"/>
      <c r="I323" s="24"/>
      <c r="J323" s="5"/>
    </row>
    <row r="324" spans="1:10" ht="13.15" customHeight="1">
      <c r="A324" s="18" t="s">
        <v>1246</v>
      </c>
      <c r="B324" s="19" t="s">
        <v>1247</v>
      </c>
      <c r="C324" s="15" t="s">
        <v>1248</v>
      </c>
      <c r="D324" s="15" t="s">
        <v>431</v>
      </c>
      <c r="E324" s="20">
        <v>4929</v>
      </c>
      <c r="F324" s="21">
        <v>8.1338000000000008</v>
      </c>
      <c r="G324" s="22">
        <v>4.0000000000000002E-4</v>
      </c>
      <c r="H324" s="40"/>
      <c r="I324" s="24"/>
      <c r="J324" s="5"/>
    </row>
    <row r="325" spans="1:10" ht="13.15" customHeight="1">
      <c r="A325" s="18" t="s">
        <v>1249</v>
      </c>
      <c r="B325" s="19" t="s">
        <v>1250</v>
      </c>
      <c r="C325" s="15" t="s">
        <v>1251</v>
      </c>
      <c r="D325" s="15" t="s">
        <v>567</v>
      </c>
      <c r="E325" s="20">
        <v>1253</v>
      </c>
      <c r="F325" s="21">
        <v>8.1194000000000006</v>
      </c>
      <c r="G325" s="22">
        <v>4.0000000000000002E-4</v>
      </c>
      <c r="H325" s="40"/>
      <c r="I325" s="24"/>
      <c r="J325" s="5"/>
    </row>
    <row r="326" spans="1:10" ht="13.15" customHeight="1">
      <c r="A326" s="18" t="s">
        <v>1252</v>
      </c>
      <c r="B326" s="19" t="s">
        <v>1253</v>
      </c>
      <c r="C326" s="15" t="s">
        <v>1254</v>
      </c>
      <c r="D326" s="15" t="s">
        <v>427</v>
      </c>
      <c r="E326" s="20">
        <v>1000</v>
      </c>
      <c r="F326" s="21">
        <v>8.0190000000000001</v>
      </c>
      <c r="G326" s="22">
        <v>4.0000000000000002E-4</v>
      </c>
      <c r="H326" s="40"/>
      <c r="I326" s="24"/>
      <c r="J326" s="5"/>
    </row>
    <row r="327" spans="1:10" ht="13.15" customHeight="1">
      <c r="A327" s="18" t="s">
        <v>1255</v>
      </c>
      <c r="B327" s="19" t="s">
        <v>1256</v>
      </c>
      <c r="C327" s="15" t="s">
        <v>1257</v>
      </c>
      <c r="D327" s="15" t="s">
        <v>249</v>
      </c>
      <c r="E327" s="20">
        <v>14085</v>
      </c>
      <c r="F327" s="21">
        <v>8.0100999999999996</v>
      </c>
      <c r="G327" s="22">
        <v>4.0000000000000002E-4</v>
      </c>
      <c r="H327" s="40"/>
      <c r="I327" s="24"/>
      <c r="J327" s="5"/>
    </row>
    <row r="328" spans="1:10" ht="13.15" customHeight="1">
      <c r="A328" s="18" t="s">
        <v>1258</v>
      </c>
      <c r="B328" s="19" t="s">
        <v>1259</v>
      </c>
      <c r="C328" s="15" t="s">
        <v>1260</v>
      </c>
      <c r="D328" s="15" t="s">
        <v>379</v>
      </c>
      <c r="E328" s="20">
        <v>3131</v>
      </c>
      <c r="F328" s="21">
        <v>7.9762000000000004</v>
      </c>
      <c r="G328" s="22">
        <v>4.0000000000000002E-4</v>
      </c>
      <c r="H328" s="40"/>
      <c r="I328" s="24"/>
      <c r="J328" s="5"/>
    </row>
    <row r="329" spans="1:10" ht="13.15" customHeight="1">
      <c r="A329" s="18" t="s">
        <v>1261</v>
      </c>
      <c r="B329" s="19" t="s">
        <v>1262</v>
      </c>
      <c r="C329" s="15" t="s">
        <v>1263</v>
      </c>
      <c r="D329" s="15" t="s">
        <v>548</v>
      </c>
      <c r="E329" s="20">
        <v>322</v>
      </c>
      <c r="F329" s="21">
        <v>7.9166999999999996</v>
      </c>
      <c r="G329" s="22">
        <v>4.0000000000000002E-4</v>
      </c>
      <c r="H329" s="40"/>
      <c r="I329" s="24"/>
      <c r="J329" s="5"/>
    </row>
    <row r="330" spans="1:10" ht="13.15" customHeight="1">
      <c r="A330" s="18" t="s">
        <v>1264</v>
      </c>
      <c r="B330" s="19" t="s">
        <v>1265</v>
      </c>
      <c r="C330" s="15" t="s">
        <v>1266</v>
      </c>
      <c r="D330" s="15" t="s">
        <v>288</v>
      </c>
      <c r="E330" s="20">
        <v>2565</v>
      </c>
      <c r="F330" s="21">
        <v>7.8887</v>
      </c>
      <c r="G330" s="22">
        <v>4.0000000000000002E-4</v>
      </c>
      <c r="H330" s="40"/>
      <c r="I330" s="24"/>
      <c r="J330" s="5"/>
    </row>
    <row r="331" spans="1:10" ht="13.15" customHeight="1">
      <c r="A331" s="18" t="s">
        <v>1267</v>
      </c>
      <c r="B331" s="19" t="s">
        <v>1268</v>
      </c>
      <c r="C331" s="15" t="s">
        <v>1269</v>
      </c>
      <c r="D331" s="15" t="s">
        <v>535</v>
      </c>
      <c r="E331" s="20">
        <v>100</v>
      </c>
      <c r="F331" s="21">
        <v>7.8853</v>
      </c>
      <c r="G331" s="22">
        <v>4.0000000000000002E-4</v>
      </c>
      <c r="H331" s="40"/>
      <c r="I331" s="24"/>
      <c r="J331" s="5"/>
    </row>
    <row r="332" spans="1:10" ht="13.15" customHeight="1">
      <c r="A332" s="18" t="s">
        <v>1270</v>
      </c>
      <c r="B332" s="19" t="s">
        <v>1271</v>
      </c>
      <c r="C332" s="15" t="s">
        <v>1272</v>
      </c>
      <c r="D332" s="15" t="s">
        <v>511</v>
      </c>
      <c r="E332" s="20">
        <v>2129</v>
      </c>
      <c r="F332" s="21">
        <v>7.8848000000000003</v>
      </c>
      <c r="G332" s="22">
        <v>4.0000000000000002E-4</v>
      </c>
      <c r="H332" s="40"/>
      <c r="I332" s="24"/>
      <c r="J332" s="5"/>
    </row>
    <row r="333" spans="1:10" ht="13.15" customHeight="1">
      <c r="A333" s="18" t="s">
        <v>1273</v>
      </c>
      <c r="B333" s="19" t="s">
        <v>1274</v>
      </c>
      <c r="C333" s="15" t="s">
        <v>1275</v>
      </c>
      <c r="D333" s="15" t="s">
        <v>525</v>
      </c>
      <c r="E333" s="20">
        <v>825</v>
      </c>
      <c r="F333" s="21">
        <v>7.8635000000000002</v>
      </c>
      <c r="G333" s="22">
        <v>4.0000000000000002E-4</v>
      </c>
      <c r="H333" s="40"/>
      <c r="I333" s="24"/>
      <c r="J333" s="5"/>
    </row>
    <row r="334" spans="1:10" ht="13.15" customHeight="1">
      <c r="A334" s="18" t="s">
        <v>1276</v>
      </c>
      <c r="B334" s="19" t="s">
        <v>1277</v>
      </c>
      <c r="C334" s="15" t="s">
        <v>1278</v>
      </c>
      <c r="D334" s="15" t="s">
        <v>1116</v>
      </c>
      <c r="E334" s="20">
        <v>869</v>
      </c>
      <c r="F334" s="21">
        <v>7.8552999999999997</v>
      </c>
      <c r="G334" s="22">
        <v>4.0000000000000002E-4</v>
      </c>
      <c r="H334" s="40"/>
      <c r="I334" s="24"/>
      <c r="J334" s="5"/>
    </row>
    <row r="335" spans="1:10" ht="13.15" customHeight="1">
      <c r="A335" s="18" t="s">
        <v>1279</v>
      </c>
      <c r="B335" s="19" t="s">
        <v>1280</v>
      </c>
      <c r="C335" s="15" t="s">
        <v>1281</v>
      </c>
      <c r="D335" s="15" t="s">
        <v>567</v>
      </c>
      <c r="E335" s="20">
        <v>71</v>
      </c>
      <c r="F335" s="21">
        <v>7.7686999999999999</v>
      </c>
      <c r="G335" s="22">
        <v>4.0000000000000002E-4</v>
      </c>
      <c r="H335" s="40"/>
      <c r="I335" s="24"/>
      <c r="J335" s="5"/>
    </row>
    <row r="336" spans="1:10" ht="13.15" customHeight="1">
      <c r="A336" s="18" t="s">
        <v>1282</v>
      </c>
      <c r="B336" s="19" t="s">
        <v>1283</v>
      </c>
      <c r="C336" s="15" t="s">
        <v>1284</v>
      </c>
      <c r="D336" s="15" t="s">
        <v>299</v>
      </c>
      <c r="E336" s="20">
        <v>1681</v>
      </c>
      <c r="F336" s="21">
        <v>7.7629000000000001</v>
      </c>
      <c r="G336" s="22">
        <v>4.0000000000000002E-4</v>
      </c>
      <c r="H336" s="40"/>
      <c r="I336" s="24"/>
      <c r="J336" s="5"/>
    </row>
    <row r="337" spans="1:10" ht="13.15" customHeight="1">
      <c r="A337" s="18" t="s">
        <v>1285</v>
      </c>
      <c r="B337" s="19" t="s">
        <v>1286</v>
      </c>
      <c r="C337" s="15" t="s">
        <v>1287</v>
      </c>
      <c r="D337" s="15" t="s">
        <v>567</v>
      </c>
      <c r="E337" s="20">
        <v>439</v>
      </c>
      <c r="F337" s="21">
        <v>7.7515999999999998</v>
      </c>
      <c r="G337" s="22">
        <v>4.0000000000000002E-4</v>
      </c>
      <c r="H337" s="40"/>
      <c r="I337" s="24"/>
      <c r="J337" s="5"/>
    </row>
    <row r="338" spans="1:10" ht="13.15" customHeight="1">
      <c r="A338" s="18" t="s">
        <v>1288</v>
      </c>
      <c r="B338" s="19" t="s">
        <v>1289</v>
      </c>
      <c r="C338" s="15" t="s">
        <v>1290</v>
      </c>
      <c r="D338" s="15" t="s">
        <v>525</v>
      </c>
      <c r="E338" s="20">
        <v>2147</v>
      </c>
      <c r="F338" s="21">
        <v>7.6863000000000001</v>
      </c>
      <c r="G338" s="22">
        <v>4.0000000000000002E-4</v>
      </c>
      <c r="H338" s="40"/>
      <c r="I338" s="24"/>
      <c r="J338" s="5"/>
    </row>
    <row r="339" spans="1:10" ht="13.15" customHeight="1">
      <c r="A339" s="18" t="s">
        <v>1291</v>
      </c>
      <c r="B339" s="19" t="s">
        <v>1292</v>
      </c>
      <c r="C339" s="15" t="s">
        <v>1293</v>
      </c>
      <c r="D339" s="15" t="s">
        <v>884</v>
      </c>
      <c r="E339" s="20">
        <v>270</v>
      </c>
      <c r="F339" s="21">
        <v>7.6515000000000004</v>
      </c>
      <c r="G339" s="22">
        <v>4.0000000000000002E-4</v>
      </c>
      <c r="H339" s="40"/>
      <c r="I339" s="24"/>
      <c r="J339" s="5"/>
    </row>
    <row r="340" spans="1:10" ht="13.15" customHeight="1">
      <c r="A340" s="18" t="s">
        <v>1294</v>
      </c>
      <c r="B340" s="19" t="s">
        <v>1295</v>
      </c>
      <c r="C340" s="15" t="s">
        <v>1296</v>
      </c>
      <c r="D340" s="15" t="s">
        <v>393</v>
      </c>
      <c r="E340" s="20">
        <v>613</v>
      </c>
      <c r="F340" s="21">
        <v>7.5987</v>
      </c>
      <c r="G340" s="22">
        <v>4.0000000000000002E-4</v>
      </c>
      <c r="H340" s="40"/>
      <c r="I340" s="24"/>
      <c r="J340" s="5"/>
    </row>
    <row r="341" spans="1:10" ht="13.15" customHeight="1">
      <c r="A341" s="18" t="s">
        <v>1297</v>
      </c>
      <c r="B341" s="19" t="s">
        <v>1298</v>
      </c>
      <c r="C341" s="15" t="s">
        <v>1299</v>
      </c>
      <c r="D341" s="15" t="s">
        <v>548</v>
      </c>
      <c r="E341" s="20">
        <v>3079</v>
      </c>
      <c r="F341" s="21">
        <v>7.5881999999999996</v>
      </c>
      <c r="G341" s="22">
        <v>4.0000000000000002E-4</v>
      </c>
      <c r="H341" s="40"/>
      <c r="I341" s="24"/>
      <c r="J341" s="5"/>
    </row>
    <row r="342" spans="1:10" ht="13.15" customHeight="1">
      <c r="A342" s="18" t="s">
        <v>1300</v>
      </c>
      <c r="B342" s="19" t="s">
        <v>1301</v>
      </c>
      <c r="C342" s="15" t="s">
        <v>1302</v>
      </c>
      <c r="D342" s="15" t="s">
        <v>548</v>
      </c>
      <c r="E342" s="20">
        <v>926</v>
      </c>
      <c r="F342" s="21">
        <v>7.5640000000000001</v>
      </c>
      <c r="G342" s="22">
        <v>4.0000000000000002E-4</v>
      </c>
      <c r="H342" s="40"/>
      <c r="I342" s="24"/>
      <c r="J342" s="5"/>
    </row>
    <row r="343" spans="1:10" ht="13.15" customHeight="1">
      <c r="A343" s="18" t="s">
        <v>1303</v>
      </c>
      <c r="B343" s="19" t="s">
        <v>1304</v>
      </c>
      <c r="C343" s="15" t="s">
        <v>1305</v>
      </c>
      <c r="D343" s="15" t="s">
        <v>427</v>
      </c>
      <c r="E343" s="20">
        <v>138</v>
      </c>
      <c r="F343" s="21">
        <v>7.4527000000000001</v>
      </c>
      <c r="G343" s="22">
        <v>4.0000000000000002E-4</v>
      </c>
      <c r="H343" s="40"/>
      <c r="I343" s="24"/>
      <c r="J343" s="5"/>
    </row>
    <row r="344" spans="1:10" ht="13.15" customHeight="1">
      <c r="A344" s="18" t="s">
        <v>1306</v>
      </c>
      <c r="B344" s="19" t="s">
        <v>1307</v>
      </c>
      <c r="C344" s="15" t="s">
        <v>1308</v>
      </c>
      <c r="D344" s="15" t="s">
        <v>900</v>
      </c>
      <c r="E344" s="20">
        <v>1524</v>
      </c>
      <c r="F344" s="21">
        <v>7.444</v>
      </c>
      <c r="G344" s="22">
        <v>4.0000000000000002E-4</v>
      </c>
      <c r="H344" s="40"/>
      <c r="I344" s="24"/>
      <c r="J344" s="5"/>
    </row>
    <row r="345" spans="1:10" ht="13.15" customHeight="1">
      <c r="A345" s="18" t="s">
        <v>1309</v>
      </c>
      <c r="B345" s="19" t="s">
        <v>1310</v>
      </c>
      <c r="C345" s="15" t="s">
        <v>1311</v>
      </c>
      <c r="D345" s="15" t="s">
        <v>521</v>
      </c>
      <c r="E345" s="20">
        <v>1599</v>
      </c>
      <c r="F345" s="21">
        <v>7.4074</v>
      </c>
      <c r="G345" s="22">
        <v>4.0000000000000002E-4</v>
      </c>
      <c r="H345" s="40"/>
      <c r="I345" s="24"/>
      <c r="J345" s="5"/>
    </row>
    <row r="346" spans="1:10" ht="13.15" customHeight="1">
      <c r="A346" s="18" t="s">
        <v>1312</v>
      </c>
      <c r="B346" s="19" t="s">
        <v>1313</v>
      </c>
      <c r="C346" s="15" t="s">
        <v>1314</v>
      </c>
      <c r="D346" s="15" t="s">
        <v>431</v>
      </c>
      <c r="E346" s="20">
        <v>6080</v>
      </c>
      <c r="F346" s="21">
        <v>7.4</v>
      </c>
      <c r="G346" s="22">
        <v>4.0000000000000002E-4</v>
      </c>
      <c r="H346" s="40"/>
      <c r="I346" s="24"/>
      <c r="J346" s="5"/>
    </row>
    <row r="347" spans="1:10" ht="13.15" customHeight="1">
      <c r="A347" s="18" t="s">
        <v>1315</v>
      </c>
      <c r="B347" s="19" t="s">
        <v>1316</v>
      </c>
      <c r="C347" s="15" t="s">
        <v>1317</v>
      </c>
      <c r="D347" s="15" t="s">
        <v>313</v>
      </c>
      <c r="E347" s="20">
        <v>8759</v>
      </c>
      <c r="F347" s="21">
        <v>7.3672000000000004</v>
      </c>
      <c r="G347" s="22">
        <v>4.0000000000000002E-4</v>
      </c>
      <c r="H347" s="40"/>
      <c r="I347" s="24"/>
      <c r="J347" s="5"/>
    </row>
    <row r="348" spans="1:10" ht="13.15" customHeight="1">
      <c r="A348" s="18" t="s">
        <v>1318</v>
      </c>
      <c r="B348" s="19" t="s">
        <v>1319</v>
      </c>
      <c r="C348" s="15" t="s">
        <v>1320</v>
      </c>
      <c r="D348" s="15" t="s">
        <v>260</v>
      </c>
      <c r="E348" s="20">
        <v>1106</v>
      </c>
      <c r="F348" s="21">
        <v>7.3625999999999996</v>
      </c>
      <c r="G348" s="22">
        <v>4.0000000000000002E-4</v>
      </c>
      <c r="H348" s="40"/>
      <c r="I348" s="24"/>
      <c r="J348" s="5"/>
    </row>
    <row r="349" spans="1:10" ht="13.15" customHeight="1">
      <c r="A349" s="18" t="s">
        <v>1321</v>
      </c>
      <c r="B349" s="19" t="s">
        <v>1322</v>
      </c>
      <c r="C349" s="15" t="s">
        <v>1323</v>
      </c>
      <c r="D349" s="15" t="s">
        <v>249</v>
      </c>
      <c r="E349" s="20">
        <v>22715</v>
      </c>
      <c r="F349" s="21">
        <v>7.2983000000000002</v>
      </c>
      <c r="G349" s="22">
        <v>4.0000000000000002E-4</v>
      </c>
      <c r="H349" s="40"/>
      <c r="I349" s="24"/>
      <c r="J349" s="5"/>
    </row>
    <row r="350" spans="1:10" ht="13.15" customHeight="1">
      <c r="A350" s="18" t="s">
        <v>1324</v>
      </c>
      <c r="B350" s="19" t="s">
        <v>1325</v>
      </c>
      <c r="C350" s="15" t="s">
        <v>1326</v>
      </c>
      <c r="D350" s="15" t="s">
        <v>309</v>
      </c>
      <c r="E350" s="20">
        <v>370</v>
      </c>
      <c r="F350" s="21">
        <v>7.2702999999999998</v>
      </c>
      <c r="G350" s="22">
        <v>4.0000000000000002E-4</v>
      </c>
      <c r="H350" s="40"/>
      <c r="I350" s="24"/>
      <c r="J350" s="5"/>
    </row>
    <row r="351" spans="1:10" ht="13.15" customHeight="1">
      <c r="A351" s="18" t="s">
        <v>1327</v>
      </c>
      <c r="B351" s="19" t="s">
        <v>1328</v>
      </c>
      <c r="C351" s="15" t="s">
        <v>1329</v>
      </c>
      <c r="D351" s="15" t="s">
        <v>313</v>
      </c>
      <c r="E351" s="20">
        <v>54245</v>
      </c>
      <c r="F351" s="21">
        <v>7.2470999999999997</v>
      </c>
      <c r="G351" s="22">
        <v>4.0000000000000002E-4</v>
      </c>
      <c r="H351" s="40"/>
      <c r="I351" s="24"/>
      <c r="J351" s="5"/>
    </row>
    <row r="352" spans="1:10" ht="13.15" customHeight="1">
      <c r="A352" s="18" t="s">
        <v>1330</v>
      </c>
      <c r="B352" s="19" t="s">
        <v>1331</v>
      </c>
      <c r="C352" s="15" t="s">
        <v>1332</v>
      </c>
      <c r="D352" s="15" t="s">
        <v>320</v>
      </c>
      <c r="E352" s="20">
        <v>773</v>
      </c>
      <c r="F352" s="21">
        <v>7.1738</v>
      </c>
      <c r="G352" s="22">
        <v>4.0000000000000002E-4</v>
      </c>
      <c r="H352" s="40"/>
      <c r="I352" s="24"/>
      <c r="J352" s="5"/>
    </row>
    <row r="353" spans="1:10" ht="13.15" customHeight="1">
      <c r="A353" s="18" t="s">
        <v>1333</v>
      </c>
      <c r="B353" s="19" t="s">
        <v>1334</v>
      </c>
      <c r="C353" s="15" t="s">
        <v>1335</v>
      </c>
      <c r="D353" s="15" t="s">
        <v>583</v>
      </c>
      <c r="E353" s="20">
        <v>151</v>
      </c>
      <c r="F353" s="21">
        <v>7.1409000000000002</v>
      </c>
      <c r="G353" s="22">
        <v>2.9999999999999997E-4</v>
      </c>
      <c r="H353" s="40"/>
      <c r="I353" s="24"/>
      <c r="J353" s="5"/>
    </row>
    <row r="354" spans="1:10" ht="13.15" customHeight="1">
      <c r="A354" s="18" t="s">
        <v>1336</v>
      </c>
      <c r="B354" s="19" t="s">
        <v>1337</v>
      </c>
      <c r="C354" s="15" t="s">
        <v>1338</v>
      </c>
      <c r="D354" s="15" t="s">
        <v>583</v>
      </c>
      <c r="E354" s="20">
        <v>1543</v>
      </c>
      <c r="F354" s="21">
        <v>7.1071</v>
      </c>
      <c r="G354" s="22">
        <v>2.9999999999999997E-4</v>
      </c>
      <c r="H354" s="40"/>
      <c r="I354" s="24"/>
      <c r="J354" s="5"/>
    </row>
    <row r="355" spans="1:10" ht="13.15" customHeight="1">
      <c r="A355" s="18" t="s">
        <v>1339</v>
      </c>
      <c r="B355" s="19" t="s">
        <v>1340</v>
      </c>
      <c r="C355" s="15" t="s">
        <v>1341</v>
      </c>
      <c r="D355" s="15" t="s">
        <v>567</v>
      </c>
      <c r="E355" s="20">
        <v>157</v>
      </c>
      <c r="F355" s="21">
        <v>7.0678999999999998</v>
      </c>
      <c r="G355" s="22">
        <v>2.9999999999999997E-4</v>
      </c>
      <c r="H355" s="40"/>
      <c r="I355" s="24"/>
      <c r="J355" s="5"/>
    </row>
    <row r="356" spans="1:10" ht="13.15" customHeight="1">
      <c r="A356" s="18" t="s">
        <v>1342</v>
      </c>
      <c r="B356" s="19" t="s">
        <v>1343</v>
      </c>
      <c r="C356" s="15" t="s">
        <v>1344</v>
      </c>
      <c r="D356" s="15" t="s">
        <v>299</v>
      </c>
      <c r="E356" s="20">
        <v>173</v>
      </c>
      <c r="F356" s="21">
        <v>7.0077999999999996</v>
      </c>
      <c r="G356" s="22">
        <v>2.9999999999999997E-4</v>
      </c>
      <c r="H356" s="40"/>
      <c r="I356" s="24"/>
      <c r="J356" s="5"/>
    </row>
    <row r="357" spans="1:10" ht="13.15" customHeight="1">
      <c r="A357" s="18" t="s">
        <v>1345</v>
      </c>
      <c r="B357" s="19" t="s">
        <v>1346</v>
      </c>
      <c r="C357" s="15" t="s">
        <v>1347</v>
      </c>
      <c r="D357" s="15" t="s">
        <v>320</v>
      </c>
      <c r="E357" s="20">
        <v>2262</v>
      </c>
      <c r="F357" s="21">
        <v>6.9997999999999996</v>
      </c>
      <c r="G357" s="22">
        <v>2.9999999999999997E-4</v>
      </c>
      <c r="H357" s="40"/>
      <c r="I357" s="24"/>
      <c r="J357" s="5"/>
    </row>
    <row r="358" spans="1:10" ht="13.15" customHeight="1">
      <c r="A358" s="18" t="s">
        <v>1348</v>
      </c>
      <c r="B358" s="19" t="s">
        <v>1349</v>
      </c>
      <c r="C358" s="15" t="s">
        <v>1350</v>
      </c>
      <c r="D358" s="15" t="s">
        <v>299</v>
      </c>
      <c r="E358" s="20">
        <v>589</v>
      </c>
      <c r="F358" s="21">
        <v>6.9667000000000003</v>
      </c>
      <c r="G358" s="22">
        <v>2.9999999999999997E-4</v>
      </c>
      <c r="H358" s="40"/>
      <c r="I358" s="24"/>
      <c r="J358" s="5"/>
    </row>
    <row r="359" spans="1:10" ht="13.15" customHeight="1">
      <c r="A359" s="18" t="s">
        <v>1351</v>
      </c>
      <c r="B359" s="19" t="s">
        <v>1352</v>
      </c>
      <c r="C359" s="15" t="s">
        <v>1353</v>
      </c>
      <c r="D359" s="15" t="s">
        <v>1168</v>
      </c>
      <c r="E359" s="20">
        <v>1693</v>
      </c>
      <c r="F359" s="21">
        <v>6.9074</v>
      </c>
      <c r="G359" s="22">
        <v>2.9999999999999997E-4</v>
      </c>
      <c r="H359" s="40"/>
      <c r="I359" s="24"/>
      <c r="J359" s="5"/>
    </row>
    <row r="360" spans="1:10" ht="13.15" customHeight="1">
      <c r="A360" s="18" t="s">
        <v>1354</v>
      </c>
      <c r="B360" s="19" t="s">
        <v>1355</v>
      </c>
      <c r="C360" s="15" t="s">
        <v>1356</v>
      </c>
      <c r="D360" s="15" t="s">
        <v>260</v>
      </c>
      <c r="E360" s="20">
        <v>719</v>
      </c>
      <c r="F360" s="21">
        <v>6.7316000000000003</v>
      </c>
      <c r="G360" s="22">
        <v>2.9999999999999997E-4</v>
      </c>
      <c r="H360" s="40"/>
      <c r="I360" s="24"/>
      <c r="J360" s="5"/>
    </row>
    <row r="361" spans="1:10" ht="13.15" customHeight="1">
      <c r="A361" s="18" t="s">
        <v>1357</v>
      </c>
      <c r="B361" s="19" t="s">
        <v>1358</v>
      </c>
      <c r="C361" s="15" t="s">
        <v>1359</v>
      </c>
      <c r="D361" s="15" t="s">
        <v>438</v>
      </c>
      <c r="E361" s="20">
        <v>1379</v>
      </c>
      <c r="F361" s="21">
        <v>6.7019000000000002</v>
      </c>
      <c r="G361" s="22">
        <v>2.9999999999999997E-4</v>
      </c>
      <c r="H361" s="40"/>
      <c r="I361" s="24"/>
      <c r="J361" s="5"/>
    </row>
    <row r="362" spans="1:10" ht="13.15" customHeight="1">
      <c r="A362" s="18" t="s">
        <v>1360</v>
      </c>
      <c r="B362" s="19" t="s">
        <v>1361</v>
      </c>
      <c r="C362" s="15" t="s">
        <v>1362</v>
      </c>
      <c r="D362" s="15" t="s">
        <v>548</v>
      </c>
      <c r="E362" s="20">
        <v>65</v>
      </c>
      <c r="F362" s="21">
        <v>6.6330999999999998</v>
      </c>
      <c r="G362" s="22">
        <v>2.9999999999999997E-4</v>
      </c>
      <c r="H362" s="40"/>
      <c r="I362" s="24"/>
      <c r="J362" s="5"/>
    </row>
    <row r="363" spans="1:10" ht="13.15" customHeight="1">
      <c r="A363" s="18" t="s">
        <v>1363</v>
      </c>
      <c r="B363" s="19" t="s">
        <v>1364</v>
      </c>
      <c r="C363" s="15" t="s">
        <v>1365</v>
      </c>
      <c r="D363" s="15" t="s">
        <v>1366</v>
      </c>
      <c r="E363" s="20">
        <v>933</v>
      </c>
      <c r="F363" s="21">
        <v>6.6307999999999998</v>
      </c>
      <c r="G363" s="22">
        <v>2.9999999999999997E-4</v>
      </c>
      <c r="H363" s="40"/>
      <c r="I363" s="24"/>
      <c r="J363" s="5"/>
    </row>
    <row r="364" spans="1:10" ht="13.15" customHeight="1">
      <c r="A364" s="18" t="s">
        <v>1367</v>
      </c>
      <c r="B364" s="19" t="s">
        <v>1368</v>
      </c>
      <c r="C364" s="15" t="s">
        <v>1369</v>
      </c>
      <c r="D364" s="15" t="s">
        <v>900</v>
      </c>
      <c r="E364" s="20">
        <v>951</v>
      </c>
      <c r="F364" s="21">
        <v>6.6284999999999998</v>
      </c>
      <c r="G364" s="22">
        <v>2.9999999999999997E-4</v>
      </c>
      <c r="H364" s="40"/>
      <c r="I364" s="24"/>
      <c r="J364" s="5"/>
    </row>
    <row r="365" spans="1:10" ht="13.15" customHeight="1">
      <c r="A365" s="18" t="s">
        <v>1370</v>
      </c>
      <c r="B365" s="19" t="s">
        <v>1371</v>
      </c>
      <c r="C365" s="15" t="s">
        <v>1372</v>
      </c>
      <c r="D365" s="15" t="s">
        <v>567</v>
      </c>
      <c r="E365" s="20">
        <v>260</v>
      </c>
      <c r="F365" s="21">
        <v>6.5845000000000002</v>
      </c>
      <c r="G365" s="22">
        <v>2.9999999999999997E-4</v>
      </c>
      <c r="H365" s="40"/>
      <c r="I365" s="24"/>
      <c r="J365" s="5"/>
    </row>
    <row r="366" spans="1:10" ht="13.15" customHeight="1">
      <c r="A366" s="18" t="s">
        <v>1373</v>
      </c>
      <c r="B366" s="19" t="s">
        <v>1374</v>
      </c>
      <c r="C366" s="15" t="s">
        <v>1375</v>
      </c>
      <c r="D366" s="15" t="s">
        <v>423</v>
      </c>
      <c r="E366" s="20">
        <v>1434</v>
      </c>
      <c r="F366" s="21">
        <v>6.3704999999999998</v>
      </c>
      <c r="G366" s="22">
        <v>2.9999999999999997E-4</v>
      </c>
      <c r="H366" s="40"/>
      <c r="I366" s="24"/>
      <c r="J366" s="5"/>
    </row>
    <row r="367" spans="1:10" ht="13.15" customHeight="1">
      <c r="A367" s="18" t="s">
        <v>1376</v>
      </c>
      <c r="B367" s="19" t="s">
        <v>1377</v>
      </c>
      <c r="C367" s="15" t="s">
        <v>1378</v>
      </c>
      <c r="D367" s="15" t="s">
        <v>431</v>
      </c>
      <c r="E367" s="20">
        <v>858</v>
      </c>
      <c r="F367" s="21">
        <v>6.3239000000000001</v>
      </c>
      <c r="G367" s="22">
        <v>2.9999999999999997E-4</v>
      </c>
      <c r="H367" s="40"/>
      <c r="I367" s="24"/>
      <c r="J367" s="5"/>
    </row>
    <row r="368" spans="1:10" ht="13.15" customHeight="1">
      <c r="A368" s="18" t="s">
        <v>1379</v>
      </c>
      <c r="B368" s="19" t="s">
        <v>1380</v>
      </c>
      <c r="C368" s="15" t="s">
        <v>1381</v>
      </c>
      <c r="D368" s="15" t="s">
        <v>309</v>
      </c>
      <c r="E368" s="20">
        <v>745</v>
      </c>
      <c r="F368" s="21">
        <v>6.2815000000000003</v>
      </c>
      <c r="G368" s="22">
        <v>2.9999999999999997E-4</v>
      </c>
      <c r="H368" s="40"/>
      <c r="I368" s="24"/>
      <c r="J368" s="5"/>
    </row>
    <row r="369" spans="1:10" ht="13.15" customHeight="1">
      <c r="A369" s="18" t="s">
        <v>1382</v>
      </c>
      <c r="B369" s="19" t="s">
        <v>1383</v>
      </c>
      <c r="C369" s="15" t="s">
        <v>1384</v>
      </c>
      <c r="D369" s="15" t="s">
        <v>548</v>
      </c>
      <c r="E369" s="20">
        <v>858</v>
      </c>
      <c r="F369" s="21">
        <v>6.1033999999999997</v>
      </c>
      <c r="G369" s="22">
        <v>2.9999999999999997E-4</v>
      </c>
      <c r="H369" s="40"/>
      <c r="I369" s="24"/>
      <c r="J369" s="5"/>
    </row>
    <row r="370" spans="1:10" ht="13.15" customHeight="1">
      <c r="A370" s="18" t="s">
        <v>1385</v>
      </c>
      <c r="B370" s="19" t="s">
        <v>1386</v>
      </c>
      <c r="C370" s="15" t="s">
        <v>1387</v>
      </c>
      <c r="D370" s="15" t="s">
        <v>299</v>
      </c>
      <c r="E370" s="20">
        <v>407</v>
      </c>
      <c r="F370" s="21">
        <v>6.0891000000000002</v>
      </c>
      <c r="G370" s="22">
        <v>2.9999999999999997E-4</v>
      </c>
      <c r="H370" s="40"/>
      <c r="I370" s="24"/>
      <c r="J370" s="5"/>
    </row>
    <row r="371" spans="1:10" ht="13.15" customHeight="1">
      <c r="A371" s="18" t="s">
        <v>1388</v>
      </c>
      <c r="B371" s="19" t="s">
        <v>1389</v>
      </c>
      <c r="C371" s="15" t="s">
        <v>1390</v>
      </c>
      <c r="D371" s="15" t="s">
        <v>260</v>
      </c>
      <c r="E371" s="20">
        <v>887</v>
      </c>
      <c r="F371" s="21">
        <v>6.0875000000000004</v>
      </c>
      <c r="G371" s="22">
        <v>2.9999999999999997E-4</v>
      </c>
      <c r="H371" s="40"/>
      <c r="I371" s="24"/>
      <c r="J371" s="5"/>
    </row>
    <row r="372" spans="1:10" ht="13.15" customHeight="1">
      <c r="A372" s="18" t="s">
        <v>1391</v>
      </c>
      <c r="B372" s="19" t="s">
        <v>1392</v>
      </c>
      <c r="C372" s="15" t="s">
        <v>1393</v>
      </c>
      <c r="D372" s="15" t="s">
        <v>567</v>
      </c>
      <c r="E372" s="20">
        <v>1404</v>
      </c>
      <c r="F372" s="21">
        <v>6.0807000000000002</v>
      </c>
      <c r="G372" s="22">
        <v>2.9999999999999997E-4</v>
      </c>
      <c r="H372" s="40"/>
      <c r="I372" s="24"/>
      <c r="J372" s="5"/>
    </row>
    <row r="373" spans="1:10" ht="13.15" customHeight="1">
      <c r="A373" s="18" t="s">
        <v>1394</v>
      </c>
      <c r="B373" s="19" t="s">
        <v>1395</v>
      </c>
      <c r="C373" s="15" t="s">
        <v>1396</v>
      </c>
      <c r="D373" s="15" t="s">
        <v>548</v>
      </c>
      <c r="E373" s="20">
        <v>3537</v>
      </c>
      <c r="F373" s="21">
        <v>6.0407999999999999</v>
      </c>
      <c r="G373" s="22">
        <v>2.9999999999999997E-4</v>
      </c>
      <c r="H373" s="40"/>
      <c r="I373" s="24"/>
      <c r="J373" s="5"/>
    </row>
    <row r="374" spans="1:10" ht="13.15" customHeight="1">
      <c r="A374" s="18" t="s">
        <v>1397</v>
      </c>
      <c r="B374" s="19" t="s">
        <v>1398</v>
      </c>
      <c r="C374" s="15" t="s">
        <v>1399</v>
      </c>
      <c r="D374" s="15" t="s">
        <v>548</v>
      </c>
      <c r="E374" s="20">
        <v>2038</v>
      </c>
      <c r="F374" s="21">
        <v>6.0274000000000001</v>
      </c>
      <c r="G374" s="22">
        <v>2.9999999999999997E-4</v>
      </c>
      <c r="H374" s="40"/>
      <c r="I374" s="24"/>
      <c r="J374" s="5"/>
    </row>
    <row r="375" spans="1:10" ht="13.15" customHeight="1">
      <c r="A375" s="18" t="s">
        <v>1400</v>
      </c>
      <c r="B375" s="19" t="s">
        <v>1401</v>
      </c>
      <c r="C375" s="15" t="s">
        <v>1402</v>
      </c>
      <c r="D375" s="15" t="s">
        <v>288</v>
      </c>
      <c r="E375" s="20">
        <v>650</v>
      </c>
      <c r="F375" s="21">
        <v>5.9741999999999997</v>
      </c>
      <c r="G375" s="22">
        <v>2.9999999999999997E-4</v>
      </c>
      <c r="H375" s="40"/>
      <c r="I375" s="24"/>
      <c r="J375" s="5"/>
    </row>
    <row r="376" spans="1:10" ht="13.15" customHeight="1">
      <c r="A376" s="18" t="s">
        <v>1403</v>
      </c>
      <c r="B376" s="19" t="s">
        <v>1404</v>
      </c>
      <c r="C376" s="15" t="s">
        <v>1405</v>
      </c>
      <c r="D376" s="15" t="s">
        <v>288</v>
      </c>
      <c r="E376" s="20">
        <v>1031</v>
      </c>
      <c r="F376" s="21">
        <v>5.9555999999999996</v>
      </c>
      <c r="G376" s="22">
        <v>2.9999999999999997E-4</v>
      </c>
      <c r="H376" s="40"/>
      <c r="I376" s="24"/>
      <c r="J376" s="5"/>
    </row>
    <row r="377" spans="1:10" ht="13.15" customHeight="1">
      <c r="A377" s="18" t="s">
        <v>1406</v>
      </c>
      <c r="B377" s="19" t="s">
        <v>1407</v>
      </c>
      <c r="C377" s="15" t="s">
        <v>1408</v>
      </c>
      <c r="D377" s="15" t="s">
        <v>288</v>
      </c>
      <c r="E377" s="20">
        <v>573</v>
      </c>
      <c r="F377" s="21">
        <v>5.8369</v>
      </c>
      <c r="G377" s="22">
        <v>2.9999999999999997E-4</v>
      </c>
      <c r="H377" s="40"/>
      <c r="I377" s="24"/>
      <c r="J377" s="5"/>
    </row>
    <row r="378" spans="1:10" ht="13.15" customHeight="1">
      <c r="A378" s="18" t="s">
        <v>1409</v>
      </c>
      <c r="B378" s="19" t="s">
        <v>1410</v>
      </c>
      <c r="C378" s="15" t="s">
        <v>1411</v>
      </c>
      <c r="D378" s="15" t="s">
        <v>567</v>
      </c>
      <c r="E378" s="20">
        <v>1552</v>
      </c>
      <c r="F378" s="21">
        <v>5.8362999999999996</v>
      </c>
      <c r="G378" s="22">
        <v>2.9999999999999997E-4</v>
      </c>
      <c r="H378" s="40"/>
      <c r="I378" s="24"/>
      <c r="J378" s="5"/>
    </row>
    <row r="379" spans="1:10" ht="13.15" customHeight="1">
      <c r="A379" s="18" t="s">
        <v>1412</v>
      </c>
      <c r="B379" s="19" t="s">
        <v>1413</v>
      </c>
      <c r="C379" s="15" t="s">
        <v>1414</v>
      </c>
      <c r="D379" s="15" t="s">
        <v>268</v>
      </c>
      <c r="E379" s="20">
        <v>596</v>
      </c>
      <c r="F379" s="21">
        <v>5.8052999999999999</v>
      </c>
      <c r="G379" s="22">
        <v>2.9999999999999997E-4</v>
      </c>
      <c r="H379" s="40"/>
      <c r="I379" s="24"/>
      <c r="J379" s="5"/>
    </row>
    <row r="380" spans="1:10" ht="13.15" customHeight="1">
      <c r="A380" s="18" t="s">
        <v>1415</v>
      </c>
      <c r="B380" s="19" t="s">
        <v>1416</v>
      </c>
      <c r="C380" s="15" t="s">
        <v>1417</v>
      </c>
      <c r="D380" s="15" t="s">
        <v>268</v>
      </c>
      <c r="E380" s="20">
        <v>4075</v>
      </c>
      <c r="F380" s="21">
        <v>5.7725999999999997</v>
      </c>
      <c r="G380" s="22">
        <v>2.9999999999999997E-4</v>
      </c>
      <c r="H380" s="40"/>
      <c r="I380" s="24"/>
      <c r="J380" s="5"/>
    </row>
    <row r="381" spans="1:10" ht="13.15" customHeight="1">
      <c r="A381" s="18" t="s">
        <v>1418</v>
      </c>
      <c r="B381" s="19" t="s">
        <v>1419</v>
      </c>
      <c r="C381" s="15" t="s">
        <v>1420</v>
      </c>
      <c r="D381" s="15" t="s">
        <v>548</v>
      </c>
      <c r="E381" s="20">
        <v>361</v>
      </c>
      <c r="F381" s="21">
        <v>5.7625000000000002</v>
      </c>
      <c r="G381" s="22">
        <v>2.9999999999999997E-4</v>
      </c>
      <c r="H381" s="40"/>
      <c r="I381" s="24"/>
      <c r="J381" s="5"/>
    </row>
    <row r="382" spans="1:10" ht="13.15" customHeight="1">
      <c r="A382" s="18" t="s">
        <v>1421</v>
      </c>
      <c r="B382" s="19" t="s">
        <v>1422</v>
      </c>
      <c r="C382" s="15" t="s">
        <v>1423</v>
      </c>
      <c r="D382" s="15" t="s">
        <v>1116</v>
      </c>
      <c r="E382" s="20">
        <v>1021</v>
      </c>
      <c r="F382" s="21">
        <v>5.7328999999999999</v>
      </c>
      <c r="G382" s="22">
        <v>2.9999999999999997E-4</v>
      </c>
      <c r="H382" s="40"/>
      <c r="I382" s="24"/>
      <c r="J382" s="5"/>
    </row>
    <row r="383" spans="1:10" ht="13.15" customHeight="1">
      <c r="A383" s="18" t="s">
        <v>1424</v>
      </c>
      <c r="B383" s="19" t="s">
        <v>1425</v>
      </c>
      <c r="C383" s="15" t="s">
        <v>1426</v>
      </c>
      <c r="D383" s="15" t="s">
        <v>525</v>
      </c>
      <c r="E383" s="20">
        <v>133</v>
      </c>
      <c r="F383" s="21">
        <v>5.7008000000000001</v>
      </c>
      <c r="G383" s="22">
        <v>2.9999999999999997E-4</v>
      </c>
      <c r="H383" s="40"/>
      <c r="I383" s="24"/>
      <c r="J383" s="5"/>
    </row>
    <row r="384" spans="1:10" ht="13.15" customHeight="1">
      <c r="A384" s="18" t="s">
        <v>1427</v>
      </c>
      <c r="B384" s="19" t="s">
        <v>1428</v>
      </c>
      <c r="C384" s="15" t="s">
        <v>1429</v>
      </c>
      <c r="D384" s="15" t="s">
        <v>320</v>
      </c>
      <c r="E384" s="20">
        <v>2506</v>
      </c>
      <c r="F384" s="21">
        <v>5.6801000000000004</v>
      </c>
      <c r="G384" s="22">
        <v>2.9999999999999997E-4</v>
      </c>
      <c r="H384" s="40"/>
      <c r="I384" s="24"/>
      <c r="J384" s="5"/>
    </row>
    <row r="385" spans="1:10" ht="13.15" customHeight="1">
      <c r="A385" s="18" t="s">
        <v>1430</v>
      </c>
      <c r="B385" s="19" t="s">
        <v>1431</v>
      </c>
      <c r="C385" s="15" t="s">
        <v>1432</v>
      </c>
      <c r="D385" s="15" t="s">
        <v>605</v>
      </c>
      <c r="E385" s="20">
        <v>231</v>
      </c>
      <c r="F385" s="21">
        <v>5.6700999999999997</v>
      </c>
      <c r="G385" s="22">
        <v>2.9999999999999997E-4</v>
      </c>
      <c r="H385" s="40"/>
      <c r="I385" s="24"/>
      <c r="J385" s="5"/>
    </row>
    <row r="386" spans="1:10" ht="13.15" customHeight="1">
      <c r="A386" s="18" t="s">
        <v>1433</v>
      </c>
      <c r="B386" s="19" t="s">
        <v>1434</v>
      </c>
      <c r="C386" s="15" t="s">
        <v>1435</v>
      </c>
      <c r="D386" s="15" t="s">
        <v>431</v>
      </c>
      <c r="E386" s="20">
        <v>827</v>
      </c>
      <c r="F386" s="21">
        <v>5.6487999999999996</v>
      </c>
      <c r="G386" s="22">
        <v>2.9999999999999997E-4</v>
      </c>
      <c r="H386" s="40"/>
      <c r="I386" s="24"/>
      <c r="J386" s="5"/>
    </row>
    <row r="387" spans="1:10" ht="13.15" customHeight="1">
      <c r="A387" s="18" t="s">
        <v>1436</v>
      </c>
      <c r="B387" s="19" t="s">
        <v>1437</v>
      </c>
      <c r="C387" s="15" t="s">
        <v>1438</v>
      </c>
      <c r="D387" s="15" t="s">
        <v>525</v>
      </c>
      <c r="E387" s="20">
        <v>906</v>
      </c>
      <c r="F387" s="21">
        <v>5.5827999999999998</v>
      </c>
      <c r="G387" s="22">
        <v>2.9999999999999997E-4</v>
      </c>
      <c r="H387" s="40"/>
      <c r="I387" s="24"/>
      <c r="J387" s="5"/>
    </row>
    <row r="388" spans="1:10" ht="13.15" customHeight="1">
      <c r="A388" s="18" t="s">
        <v>1439</v>
      </c>
      <c r="B388" s="19" t="s">
        <v>1440</v>
      </c>
      <c r="C388" s="15" t="s">
        <v>1441</v>
      </c>
      <c r="D388" s="15" t="s">
        <v>548</v>
      </c>
      <c r="E388" s="20">
        <v>968</v>
      </c>
      <c r="F388" s="21">
        <v>5.5766</v>
      </c>
      <c r="G388" s="22">
        <v>2.9999999999999997E-4</v>
      </c>
      <c r="H388" s="40"/>
      <c r="I388" s="24"/>
      <c r="J388" s="5"/>
    </row>
    <row r="389" spans="1:10" ht="13.15" customHeight="1">
      <c r="A389" s="18" t="s">
        <v>1442</v>
      </c>
      <c r="B389" s="19" t="s">
        <v>1443</v>
      </c>
      <c r="C389" s="15" t="s">
        <v>1444</v>
      </c>
      <c r="D389" s="15" t="s">
        <v>299</v>
      </c>
      <c r="E389" s="20">
        <v>110</v>
      </c>
      <c r="F389" s="21">
        <v>5.5126999999999997</v>
      </c>
      <c r="G389" s="22">
        <v>2.9999999999999997E-4</v>
      </c>
      <c r="H389" s="40"/>
      <c r="I389" s="24"/>
      <c r="J389" s="5"/>
    </row>
    <row r="390" spans="1:10" ht="13.15" customHeight="1">
      <c r="A390" s="18" t="s">
        <v>1445</v>
      </c>
      <c r="B390" s="19" t="s">
        <v>1446</v>
      </c>
      <c r="C390" s="15" t="s">
        <v>1447</v>
      </c>
      <c r="D390" s="15" t="s">
        <v>583</v>
      </c>
      <c r="E390" s="20">
        <v>794</v>
      </c>
      <c r="F390" s="21">
        <v>5.4920999999999998</v>
      </c>
      <c r="G390" s="22">
        <v>2.9999999999999997E-4</v>
      </c>
      <c r="H390" s="40"/>
      <c r="I390" s="24"/>
      <c r="J390" s="5"/>
    </row>
    <row r="391" spans="1:10" ht="13.15" customHeight="1">
      <c r="A391" s="18" t="s">
        <v>1448</v>
      </c>
      <c r="B391" s="19" t="s">
        <v>1449</v>
      </c>
      <c r="C391" s="15" t="s">
        <v>1450</v>
      </c>
      <c r="D391" s="15" t="s">
        <v>548</v>
      </c>
      <c r="E391" s="20">
        <v>3508</v>
      </c>
      <c r="F391" s="21">
        <v>5.4637000000000002</v>
      </c>
      <c r="G391" s="22">
        <v>2.9999999999999997E-4</v>
      </c>
      <c r="H391" s="40"/>
      <c r="I391" s="24"/>
      <c r="J391" s="5"/>
    </row>
    <row r="392" spans="1:10" ht="13.15" customHeight="1">
      <c r="A392" s="18" t="s">
        <v>1451</v>
      </c>
      <c r="B392" s="19" t="s">
        <v>1452</v>
      </c>
      <c r="C392" s="15" t="s">
        <v>1453</v>
      </c>
      <c r="D392" s="15" t="s">
        <v>292</v>
      </c>
      <c r="E392" s="20">
        <v>506</v>
      </c>
      <c r="F392" s="21">
        <v>5.4225000000000003</v>
      </c>
      <c r="G392" s="22">
        <v>2.9999999999999997E-4</v>
      </c>
      <c r="H392" s="40"/>
      <c r="I392" s="24"/>
      <c r="J392" s="5"/>
    </row>
    <row r="393" spans="1:10" ht="13.15" customHeight="1">
      <c r="A393" s="18" t="s">
        <v>1454</v>
      </c>
      <c r="B393" s="19" t="s">
        <v>1455</v>
      </c>
      <c r="C393" s="15" t="s">
        <v>1456</v>
      </c>
      <c r="D393" s="15" t="s">
        <v>288</v>
      </c>
      <c r="E393" s="20">
        <v>1421</v>
      </c>
      <c r="F393" s="21">
        <v>5.4097</v>
      </c>
      <c r="G393" s="22">
        <v>2.9999999999999997E-4</v>
      </c>
      <c r="H393" s="40"/>
      <c r="I393" s="24"/>
      <c r="J393" s="5"/>
    </row>
    <row r="394" spans="1:10" ht="13.15" customHeight="1">
      <c r="A394" s="18" t="s">
        <v>1457</v>
      </c>
      <c r="B394" s="19" t="s">
        <v>1458</v>
      </c>
      <c r="C394" s="15" t="s">
        <v>1459</v>
      </c>
      <c r="D394" s="15" t="s">
        <v>1460</v>
      </c>
      <c r="E394" s="20">
        <v>1676</v>
      </c>
      <c r="F394" s="21">
        <v>5.4034000000000004</v>
      </c>
      <c r="G394" s="22">
        <v>2.9999999999999997E-4</v>
      </c>
      <c r="H394" s="40"/>
      <c r="I394" s="24"/>
      <c r="J394" s="5"/>
    </row>
    <row r="395" spans="1:10" ht="13.15" customHeight="1">
      <c r="A395" s="18" t="s">
        <v>1461</v>
      </c>
      <c r="B395" s="19" t="s">
        <v>1462</v>
      </c>
      <c r="C395" s="15" t="s">
        <v>1463</v>
      </c>
      <c r="D395" s="15" t="s">
        <v>521</v>
      </c>
      <c r="E395" s="20">
        <v>447</v>
      </c>
      <c r="F395" s="21">
        <v>5.3666999999999998</v>
      </c>
      <c r="G395" s="22">
        <v>2.9999999999999997E-4</v>
      </c>
      <c r="H395" s="40"/>
      <c r="I395" s="24"/>
      <c r="J395" s="5"/>
    </row>
    <row r="396" spans="1:10" ht="13.15" customHeight="1">
      <c r="A396" s="18" t="s">
        <v>1464</v>
      </c>
      <c r="B396" s="19" t="s">
        <v>1465</v>
      </c>
      <c r="C396" s="15" t="s">
        <v>1466</v>
      </c>
      <c r="D396" s="15" t="s">
        <v>358</v>
      </c>
      <c r="E396" s="20">
        <v>373</v>
      </c>
      <c r="F396" s="21">
        <v>5.3628</v>
      </c>
      <c r="G396" s="22">
        <v>2.9999999999999997E-4</v>
      </c>
      <c r="H396" s="40"/>
      <c r="I396" s="24"/>
      <c r="J396" s="5"/>
    </row>
    <row r="397" spans="1:10" ht="13.15" customHeight="1">
      <c r="A397" s="18" t="s">
        <v>1467</v>
      </c>
      <c r="B397" s="19" t="s">
        <v>1468</v>
      </c>
      <c r="C397" s="15" t="s">
        <v>1469</v>
      </c>
      <c r="D397" s="15" t="s">
        <v>427</v>
      </c>
      <c r="E397" s="20">
        <v>870</v>
      </c>
      <c r="F397" s="21">
        <v>5.3548999999999998</v>
      </c>
      <c r="G397" s="22">
        <v>2.9999999999999997E-4</v>
      </c>
      <c r="H397" s="40"/>
      <c r="I397" s="24"/>
      <c r="J397" s="5"/>
    </row>
    <row r="398" spans="1:10" ht="13.15" customHeight="1">
      <c r="A398" s="18" t="s">
        <v>1470</v>
      </c>
      <c r="B398" s="19" t="s">
        <v>1471</v>
      </c>
      <c r="C398" s="15" t="s">
        <v>1472</v>
      </c>
      <c r="D398" s="15" t="s">
        <v>393</v>
      </c>
      <c r="E398" s="20">
        <v>583</v>
      </c>
      <c r="F398" s="21">
        <v>5.3388</v>
      </c>
      <c r="G398" s="22">
        <v>2.9999999999999997E-4</v>
      </c>
      <c r="H398" s="40"/>
      <c r="I398" s="24"/>
      <c r="J398" s="5"/>
    </row>
    <row r="399" spans="1:10" ht="13.15" customHeight="1">
      <c r="A399" s="18" t="s">
        <v>1473</v>
      </c>
      <c r="B399" s="19" t="s">
        <v>1474</v>
      </c>
      <c r="C399" s="15" t="s">
        <v>1475</v>
      </c>
      <c r="D399" s="15" t="s">
        <v>320</v>
      </c>
      <c r="E399" s="20">
        <v>736</v>
      </c>
      <c r="F399" s="21">
        <v>5.3098999999999998</v>
      </c>
      <c r="G399" s="22">
        <v>2.9999999999999997E-4</v>
      </c>
      <c r="H399" s="40"/>
      <c r="I399" s="24"/>
      <c r="J399" s="5"/>
    </row>
    <row r="400" spans="1:10" ht="13.15" customHeight="1">
      <c r="A400" s="18" t="s">
        <v>1476</v>
      </c>
      <c r="B400" s="19" t="s">
        <v>1477</v>
      </c>
      <c r="C400" s="15" t="s">
        <v>1478</v>
      </c>
      <c r="D400" s="15" t="s">
        <v>249</v>
      </c>
      <c r="E400" s="20">
        <v>5457</v>
      </c>
      <c r="F400" s="21">
        <v>5.1731999999999996</v>
      </c>
      <c r="G400" s="22">
        <v>2.9999999999999997E-4</v>
      </c>
      <c r="H400" s="40"/>
      <c r="I400" s="24"/>
      <c r="J400" s="5"/>
    </row>
    <row r="401" spans="1:10" ht="13.15" customHeight="1">
      <c r="A401" s="18" t="s">
        <v>1479</v>
      </c>
      <c r="B401" s="19" t="s">
        <v>1480</v>
      </c>
      <c r="C401" s="15" t="s">
        <v>1481</v>
      </c>
      <c r="D401" s="15" t="s">
        <v>320</v>
      </c>
      <c r="E401" s="20">
        <v>460</v>
      </c>
      <c r="F401" s="21">
        <v>5.1388999999999996</v>
      </c>
      <c r="G401" s="22">
        <v>2.9999999999999997E-4</v>
      </c>
      <c r="H401" s="40"/>
      <c r="I401" s="24"/>
      <c r="J401" s="5"/>
    </row>
    <row r="402" spans="1:10" ht="13.15" customHeight="1">
      <c r="A402" s="18" t="s">
        <v>1482</v>
      </c>
      <c r="B402" s="19" t="s">
        <v>1483</v>
      </c>
      <c r="C402" s="15" t="s">
        <v>1484</v>
      </c>
      <c r="D402" s="15" t="s">
        <v>324</v>
      </c>
      <c r="E402" s="20">
        <v>765</v>
      </c>
      <c r="F402" s="21">
        <v>5.1376999999999997</v>
      </c>
      <c r="G402" s="22">
        <v>2.9999999999999997E-4</v>
      </c>
      <c r="H402" s="40"/>
      <c r="I402" s="24"/>
      <c r="J402" s="5"/>
    </row>
    <row r="403" spans="1:10" ht="13.15" customHeight="1">
      <c r="A403" s="18" t="s">
        <v>1485</v>
      </c>
      <c r="B403" s="19" t="s">
        <v>1486</v>
      </c>
      <c r="C403" s="15" t="s">
        <v>1487</v>
      </c>
      <c r="D403" s="15" t="s">
        <v>605</v>
      </c>
      <c r="E403" s="20">
        <v>489</v>
      </c>
      <c r="F403" s="21">
        <v>5.1360000000000001</v>
      </c>
      <c r="G403" s="22">
        <v>2.9999999999999997E-4</v>
      </c>
      <c r="H403" s="40"/>
      <c r="I403" s="24"/>
      <c r="J403" s="5"/>
    </row>
    <row r="404" spans="1:10" ht="13.15" customHeight="1">
      <c r="A404" s="18" t="s">
        <v>1488</v>
      </c>
      <c r="B404" s="19" t="s">
        <v>1489</v>
      </c>
      <c r="C404" s="15" t="s">
        <v>1490</v>
      </c>
      <c r="D404" s="15" t="s">
        <v>521</v>
      </c>
      <c r="E404" s="20">
        <v>397</v>
      </c>
      <c r="F404" s="21">
        <v>5.1345999999999998</v>
      </c>
      <c r="G404" s="22">
        <v>2.9999999999999997E-4</v>
      </c>
      <c r="H404" s="40"/>
      <c r="I404" s="24"/>
      <c r="J404" s="5"/>
    </row>
    <row r="405" spans="1:10" ht="13.15" customHeight="1">
      <c r="A405" s="18" t="s">
        <v>1491</v>
      </c>
      <c r="B405" s="19" t="s">
        <v>1492</v>
      </c>
      <c r="C405" s="15" t="s">
        <v>1493</v>
      </c>
      <c r="D405" s="15" t="s">
        <v>268</v>
      </c>
      <c r="E405" s="20">
        <v>3405</v>
      </c>
      <c r="F405" s="21">
        <v>5.1135999999999999</v>
      </c>
      <c r="G405" s="22">
        <v>2.9999999999999997E-4</v>
      </c>
      <c r="H405" s="40"/>
      <c r="I405" s="24"/>
      <c r="J405" s="5"/>
    </row>
    <row r="406" spans="1:10" ht="13.15" customHeight="1">
      <c r="A406" s="18" t="s">
        <v>1494</v>
      </c>
      <c r="B406" s="19" t="s">
        <v>1495</v>
      </c>
      <c r="C406" s="15" t="s">
        <v>1496</v>
      </c>
      <c r="D406" s="15" t="s">
        <v>299</v>
      </c>
      <c r="E406" s="20">
        <v>679</v>
      </c>
      <c r="F406" s="21">
        <v>5.0494000000000003</v>
      </c>
      <c r="G406" s="22">
        <v>2.0000000000000001E-4</v>
      </c>
      <c r="H406" s="40"/>
      <c r="I406" s="24"/>
      <c r="J406" s="5"/>
    </row>
    <row r="407" spans="1:10" ht="13.15" customHeight="1">
      <c r="A407" s="18" t="s">
        <v>1497</v>
      </c>
      <c r="B407" s="19" t="s">
        <v>1498</v>
      </c>
      <c r="C407" s="15" t="s">
        <v>1499</v>
      </c>
      <c r="D407" s="15" t="s">
        <v>423</v>
      </c>
      <c r="E407" s="20">
        <v>870</v>
      </c>
      <c r="F407" s="21">
        <v>5.0476999999999999</v>
      </c>
      <c r="G407" s="22">
        <v>2.0000000000000001E-4</v>
      </c>
      <c r="H407" s="40"/>
      <c r="I407" s="24"/>
      <c r="J407" s="5"/>
    </row>
    <row r="408" spans="1:10" ht="13.15" customHeight="1">
      <c r="A408" s="18" t="s">
        <v>1500</v>
      </c>
      <c r="B408" s="19" t="s">
        <v>1501</v>
      </c>
      <c r="C408" s="15" t="s">
        <v>1502</v>
      </c>
      <c r="D408" s="15" t="s">
        <v>299</v>
      </c>
      <c r="E408" s="20">
        <v>75</v>
      </c>
      <c r="F408" s="21">
        <v>5.024</v>
      </c>
      <c r="G408" s="22">
        <v>2.0000000000000001E-4</v>
      </c>
      <c r="H408" s="40"/>
      <c r="I408" s="24"/>
      <c r="J408" s="5"/>
    </row>
    <row r="409" spans="1:10" ht="13.15" customHeight="1">
      <c r="A409" s="18" t="s">
        <v>1503</v>
      </c>
      <c r="B409" s="19" t="s">
        <v>1504</v>
      </c>
      <c r="C409" s="15" t="s">
        <v>1505</v>
      </c>
      <c r="D409" s="15" t="s">
        <v>393</v>
      </c>
      <c r="E409" s="20">
        <v>317</v>
      </c>
      <c r="F409" s="21">
        <v>5.0228999999999999</v>
      </c>
      <c r="G409" s="22">
        <v>2.0000000000000001E-4</v>
      </c>
      <c r="H409" s="40"/>
      <c r="I409" s="24"/>
      <c r="J409" s="5"/>
    </row>
    <row r="410" spans="1:10" ht="13.15" customHeight="1">
      <c r="A410" s="18" t="s">
        <v>1506</v>
      </c>
      <c r="B410" s="19" t="s">
        <v>1507</v>
      </c>
      <c r="C410" s="15" t="s">
        <v>1508</v>
      </c>
      <c r="D410" s="15" t="s">
        <v>328</v>
      </c>
      <c r="E410" s="20">
        <v>14170</v>
      </c>
      <c r="F410" s="21">
        <v>5.0162000000000004</v>
      </c>
      <c r="G410" s="22">
        <v>2.0000000000000001E-4</v>
      </c>
      <c r="H410" s="40"/>
      <c r="I410" s="24"/>
      <c r="J410" s="5"/>
    </row>
    <row r="411" spans="1:10" ht="13.15" customHeight="1">
      <c r="A411" s="18" t="s">
        <v>1509</v>
      </c>
      <c r="B411" s="19" t="s">
        <v>1510</v>
      </c>
      <c r="C411" s="15" t="s">
        <v>1511</v>
      </c>
      <c r="D411" s="15" t="s">
        <v>525</v>
      </c>
      <c r="E411" s="20">
        <v>325</v>
      </c>
      <c r="F411" s="21">
        <v>4.9554</v>
      </c>
      <c r="G411" s="22">
        <v>2.0000000000000001E-4</v>
      </c>
      <c r="H411" s="40"/>
      <c r="I411" s="24"/>
      <c r="J411" s="5"/>
    </row>
    <row r="412" spans="1:10" ht="13.15" customHeight="1">
      <c r="A412" s="18" t="s">
        <v>1512</v>
      </c>
      <c r="B412" s="19" t="s">
        <v>1513</v>
      </c>
      <c r="C412" s="15" t="s">
        <v>1514</v>
      </c>
      <c r="D412" s="15" t="s">
        <v>288</v>
      </c>
      <c r="E412" s="20">
        <v>3063</v>
      </c>
      <c r="F412" s="21">
        <v>4.8921999999999999</v>
      </c>
      <c r="G412" s="22">
        <v>2.0000000000000001E-4</v>
      </c>
      <c r="H412" s="40"/>
      <c r="I412" s="24"/>
      <c r="J412" s="5"/>
    </row>
    <row r="413" spans="1:10" ht="13.15" customHeight="1">
      <c r="A413" s="18" t="s">
        <v>1515</v>
      </c>
      <c r="B413" s="19" t="s">
        <v>1516</v>
      </c>
      <c r="C413" s="15" t="s">
        <v>1517</v>
      </c>
      <c r="D413" s="15" t="s">
        <v>383</v>
      </c>
      <c r="E413" s="20">
        <v>770</v>
      </c>
      <c r="F413" s="21">
        <v>4.883</v>
      </c>
      <c r="G413" s="22">
        <v>2.0000000000000001E-4</v>
      </c>
      <c r="H413" s="40"/>
      <c r="I413" s="24"/>
      <c r="J413" s="5"/>
    </row>
    <row r="414" spans="1:10" ht="13.15" customHeight="1">
      <c r="A414" s="18" t="s">
        <v>1518</v>
      </c>
      <c r="B414" s="19" t="s">
        <v>1519</v>
      </c>
      <c r="C414" s="15" t="s">
        <v>1520</v>
      </c>
      <c r="D414" s="15" t="s">
        <v>431</v>
      </c>
      <c r="E414" s="20">
        <v>1432</v>
      </c>
      <c r="F414" s="21">
        <v>4.8552</v>
      </c>
      <c r="G414" s="22">
        <v>2.0000000000000001E-4</v>
      </c>
      <c r="H414" s="40"/>
      <c r="I414" s="24"/>
      <c r="J414" s="5"/>
    </row>
    <row r="415" spans="1:10" ht="13.15" customHeight="1">
      <c r="A415" s="18" t="s">
        <v>1521</v>
      </c>
      <c r="B415" s="19" t="s">
        <v>1522</v>
      </c>
      <c r="C415" s="15" t="s">
        <v>1523</v>
      </c>
      <c r="D415" s="15" t="s">
        <v>525</v>
      </c>
      <c r="E415" s="20">
        <v>1030</v>
      </c>
      <c r="F415" s="21">
        <v>4.8292000000000002</v>
      </c>
      <c r="G415" s="22">
        <v>2.0000000000000001E-4</v>
      </c>
      <c r="H415" s="40"/>
      <c r="I415" s="24"/>
      <c r="J415" s="5"/>
    </row>
    <row r="416" spans="1:10" ht="13.15" customHeight="1">
      <c r="A416" s="18" t="s">
        <v>1524</v>
      </c>
      <c r="B416" s="19" t="s">
        <v>1525</v>
      </c>
      <c r="C416" s="15" t="s">
        <v>1526</v>
      </c>
      <c r="D416" s="15" t="s">
        <v>660</v>
      </c>
      <c r="E416" s="20">
        <v>1253</v>
      </c>
      <c r="F416" s="21">
        <v>4.7576000000000001</v>
      </c>
      <c r="G416" s="22">
        <v>2.0000000000000001E-4</v>
      </c>
      <c r="H416" s="40"/>
      <c r="I416" s="24"/>
      <c r="J416" s="5"/>
    </row>
    <row r="417" spans="1:10" ht="13.15" customHeight="1">
      <c r="A417" s="18" t="s">
        <v>1527</v>
      </c>
      <c r="B417" s="19" t="s">
        <v>1528</v>
      </c>
      <c r="C417" s="15" t="s">
        <v>1529</v>
      </c>
      <c r="D417" s="15" t="s">
        <v>521</v>
      </c>
      <c r="E417" s="20">
        <v>454</v>
      </c>
      <c r="F417" s="21">
        <v>4.7450000000000001</v>
      </c>
      <c r="G417" s="22">
        <v>2.0000000000000001E-4</v>
      </c>
      <c r="H417" s="40"/>
      <c r="I417" s="24"/>
      <c r="J417" s="5"/>
    </row>
    <row r="418" spans="1:10" ht="13.15" customHeight="1">
      <c r="A418" s="18" t="s">
        <v>1530</v>
      </c>
      <c r="B418" s="19" t="s">
        <v>1531</v>
      </c>
      <c r="C418" s="15" t="s">
        <v>1532</v>
      </c>
      <c r="D418" s="15" t="s">
        <v>427</v>
      </c>
      <c r="E418" s="20">
        <v>504</v>
      </c>
      <c r="F418" s="21">
        <v>4.7420999999999998</v>
      </c>
      <c r="G418" s="22">
        <v>2.0000000000000001E-4</v>
      </c>
      <c r="H418" s="40"/>
      <c r="I418" s="24"/>
      <c r="J418" s="5"/>
    </row>
    <row r="419" spans="1:10" ht="13.15" customHeight="1">
      <c r="A419" s="18" t="s">
        <v>1533</v>
      </c>
      <c r="B419" s="19" t="s">
        <v>1534</v>
      </c>
      <c r="C419" s="15" t="s">
        <v>1535</v>
      </c>
      <c r="D419" s="15" t="s">
        <v>423</v>
      </c>
      <c r="E419" s="20">
        <v>1924</v>
      </c>
      <c r="F419" s="21">
        <v>4.7359</v>
      </c>
      <c r="G419" s="22">
        <v>2.0000000000000001E-4</v>
      </c>
      <c r="H419" s="40"/>
      <c r="I419" s="24"/>
      <c r="J419" s="5"/>
    </row>
    <row r="420" spans="1:10" ht="13.15" customHeight="1">
      <c r="A420" s="18" t="s">
        <v>1536</v>
      </c>
      <c r="B420" s="19" t="s">
        <v>1537</v>
      </c>
      <c r="C420" s="15" t="s">
        <v>1538</v>
      </c>
      <c r="D420" s="15" t="s">
        <v>884</v>
      </c>
      <c r="E420" s="20">
        <v>787</v>
      </c>
      <c r="F420" s="21">
        <v>4.7004000000000001</v>
      </c>
      <c r="G420" s="22">
        <v>2.0000000000000001E-4</v>
      </c>
      <c r="H420" s="40"/>
      <c r="I420" s="24"/>
      <c r="J420" s="5"/>
    </row>
    <row r="421" spans="1:10" ht="13.15" customHeight="1">
      <c r="A421" s="18" t="s">
        <v>1539</v>
      </c>
      <c r="B421" s="19" t="s">
        <v>1540</v>
      </c>
      <c r="C421" s="15" t="s">
        <v>1541</v>
      </c>
      <c r="D421" s="15" t="s">
        <v>567</v>
      </c>
      <c r="E421" s="20">
        <v>978</v>
      </c>
      <c r="F421" s="21">
        <v>4.6973000000000003</v>
      </c>
      <c r="G421" s="22">
        <v>2.0000000000000001E-4</v>
      </c>
      <c r="H421" s="40"/>
      <c r="I421" s="24"/>
      <c r="J421" s="5"/>
    </row>
    <row r="422" spans="1:10" ht="13.15" customHeight="1">
      <c r="A422" s="18" t="s">
        <v>1542</v>
      </c>
      <c r="B422" s="19" t="s">
        <v>1543</v>
      </c>
      <c r="C422" s="15" t="s">
        <v>1544</v>
      </c>
      <c r="D422" s="15" t="s">
        <v>583</v>
      </c>
      <c r="E422" s="20">
        <v>2761</v>
      </c>
      <c r="F422" s="21">
        <v>4.6254999999999997</v>
      </c>
      <c r="G422" s="22">
        <v>2.0000000000000001E-4</v>
      </c>
      <c r="H422" s="40"/>
      <c r="I422" s="24"/>
      <c r="J422" s="5"/>
    </row>
    <row r="423" spans="1:10" ht="13.15" customHeight="1">
      <c r="A423" s="18" t="s">
        <v>1545</v>
      </c>
      <c r="B423" s="19" t="s">
        <v>1546</v>
      </c>
      <c r="C423" s="15" t="s">
        <v>1547</v>
      </c>
      <c r="D423" s="15" t="s">
        <v>249</v>
      </c>
      <c r="E423" s="20">
        <v>6675</v>
      </c>
      <c r="F423" s="21">
        <v>4.6218000000000004</v>
      </c>
      <c r="G423" s="22">
        <v>2.0000000000000001E-4</v>
      </c>
      <c r="H423" s="40"/>
      <c r="I423" s="24"/>
      <c r="J423" s="5"/>
    </row>
    <row r="424" spans="1:10" ht="13.15" customHeight="1">
      <c r="A424" s="18" t="s">
        <v>1548</v>
      </c>
      <c r="B424" s="19" t="s">
        <v>1549</v>
      </c>
      <c r="C424" s="15" t="s">
        <v>1550</v>
      </c>
      <c r="D424" s="15" t="s">
        <v>358</v>
      </c>
      <c r="E424" s="20">
        <v>367</v>
      </c>
      <c r="F424" s="21">
        <v>4.6094999999999997</v>
      </c>
      <c r="G424" s="22">
        <v>2.0000000000000001E-4</v>
      </c>
      <c r="H424" s="40"/>
      <c r="I424" s="24"/>
      <c r="J424" s="5"/>
    </row>
    <row r="425" spans="1:10" ht="13.15" customHeight="1">
      <c r="A425" s="18" t="s">
        <v>1551</v>
      </c>
      <c r="B425" s="19" t="s">
        <v>1552</v>
      </c>
      <c r="C425" s="15" t="s">
        <v>1553</v>
      </c>
      <c r="D425" s="15" t="s">
        <v>288</v>
      </c>
      <c r="E425" s="20">
        <v>4962</v>
      </c>
      <c r="F425" s="21">
        <v>4.5793999999999997</v>
      </c>
      <c r="G425" s="22">
        <v>2.0000000000000001E-4</v>
      </c>
      <c r="H425" s="40"/>
      <c r="I425" s="24"/>
      <c r="J425" s="5"/>
    </row>
    <row r="426" spans="1:10" ht="13.15" customHeight="1">
      <c r="A426" s="18" t="s">
        <v>1554</v>
      </c>
      <c r="B426" s="19" t="s">
        <v>1555</v>
      </c>
      <c r="C426" s="15" t="s">
        <v>1556</v>
      </c>
      <c r="D426" s="15" t="s">
        <v>1460</v>
      </c>
      <c r="E426" s="20">
        <v>187</v>
      </c>
      <c r="F426" s="21">
        <v>4.5002000000000004</v>
      </c>
      <c r="G426" s="22">
        <v>2.0000000000000001E-4</v>
      </c>
      <c r="H426" s="40"/>
      <c r="I426" s="24"/>
      <c r="J426" s="5"/>
    </row>
    <row r="427" spans="1:10" ht="13.15" customHeight="1">
      <c r="A427" s="18" t="s">
        <v>1557</v>
      </c>
      <c r="B427" s="19" t="s">
        <v>1558</v>
      </c>
      <c r="C427" s="15" t="s">
        <v>1559</v>
      </c>
      <c r="D427" s="15" t="s">
        <v>900</v>
      </c>
      <c r="E427" s="20">
        <v>1082</v>
      </c>
      <c r="F427" s="21">
        <v>4.4816000000000003</v>
      </c>
      <c r="G427" s="22">
        <v>2.0000000000000001E-4</v>
      </c>
      <c r="H427" s="40"/>
      <c r="I427" s="24"/>
      <c r="J427" s="5"/>
    </row>
    <row r="428" spans="1:10" ht="13.15" customHeight="1">
      <c r="A428" s="18" t="s">
        <v>1560</v>
      </c>
      <c r="B428" s="19" t="s">
        <v>1561</v>
      </c>
      <c r="C428" s="15" t="s">
        <v>1562</v>
      </c>
      <c r="D428" s="15" t="s">
        <v>299</v>
      </c>
      <c r="E428" s="20">
        <v>244</v>
      </c>
      <c r="F428" s="21">
        <v>4.4469000000000003</v>
      </c>
      <c r="G428" s="22">
        <v>2.0000000000000001E-4</v>
      </c>
      <c r="H428" s="40"/>
      <c r="I428" s="24"/>
      <c r="J428" s="5"/>
    </row>
    <row r="429" spans="1:10" ht="13.15" customHeight="1">
      <c r="A429" s="18" t="s">
        <v>1563</v>
      </c>
      <c r="B429" s="19" t="s">
        <v>1564</v>
      </c>
      <c r="C429" s="15" t="s">
        <v>1565</v>
      </c>
      <c r="D429" s="15" t="s">
        <v>900</v>
      </c>
      <c r="E429" s="20">
        <v>1530</v>
      </c>
      <c r="F429" s="21">
        <v>4.4393000000000002</v>
      </c>
      <c r="G429" s="22">
        <v>2.0000000000000001E-4</v>
      </c>
      <c r="H429" s="40"/>
      <c r="I429" s="24"/>
      <c r="J429" s="5"/>
    </row>
    <row r="430" spans="1:10" ht="13.15" customHeight="1">
      <c r="A430" s="18" t="s">
        <v>1566</v>
      </c>
      <c r="B430" s="19" t="s">
        <v>1567</v>
      </c>
      <c r="C430" s="15" t="s">
        <v>1568</v>
      </c>
      <c r="D430" s="15" t="s">
        <v>354</v>
      </c>
      <c r="E430" s="20">
        <v>73</v>
      </c>
      <c r="F430" s="21">
        <v>4.3780999999999999</v>
      </c>
      <c r="G430" s="22">
        <v>2.0000000000000001E-4</v>
      </c>
      <c r="H430" s="40"/>
      <c r="I430" s="24"/>
      <c r="J430" s="5"/>
    </row>
    <row r="431" spans="1:10" ht="13.15" customHeight="1">
      <c r="A431" s="18" t="s">
        <v>1569</v>
      </c>
      <c r="B431" s="19" t="s">
        <v>1570</v>
      </c>
      <c r="C431" s="15" t="s">
        <v>1571</v>
      </c>
      <c r="D431" s="15" t="s">
        <v>413</v>
      </c>
      <c r="E431" s="20">
        <v>3059</v>
      </c>
      <c r="F431" s="21">
        <v>4.3471000000000002</v>
      </c>
      <c r="G431" s="22">
        <v>2.0000000000000001E-4</v>
      </c>
      <c r="H431" s="40"/>
      <c r="I431" s="24"/>
      <c r="J431" s="5"/>
    </row>
    <row r="432" spans="1:10" ht="13.15" customHeight="1">
      <c r="A432" s="18" t="s">
        <v>1572</v>
      </c>
      <c r="B432" s="19" t="s">
        <v>1573</v>
      </c>
      <c r="C432" s="15" t="s">
        <v>1574</v>
      </c>
      <c r="D432" s="15" t="s">
        <v>438</v>
      </c>
      <c r="E432" s="20">
        <v>703</v>
      </c>
      <c r="F432" s="21">
        <v>4.3026999999999997</v>
      </c>
      <c r="G432" s="22">
        <v>2.0000000000000001E-4</v>
      </c>
      <c r="H432" s="40"/>
      <c r="I432" s="24"/>
      <c r="J432" s="5"/>
    </row>
    <row r="433" spans="1:10" ht="13.15" customHeight="1">
      <c r="A433" s="18" t="s">
        <v>1575</v>
      </c>
      <c r="B433" s="19" t="s">
        <v>1576</v>
      </c>
      <c r="C433" s="15" t="s">
        <v>1577</v>
      </c>
      <c r="D433" s="15" t="s">
        <v>383</v>
      </c>
      <c r="E433" s="20">
        <v>590</v>
      </c>
      <c r="F433" s="21">
        <v>4.2194000000000003</v>
      </c>
      <c r="G433" s="22">
        <v>2.0000000000000001E-4</v>
      </c>
      <c r="H433" s="40"/>
      <c r="I433" s="24"/>
      <c r="J433" s="5"/>
    </row>
    <row r="434" spans="1:10" ht="13.15" customHeight="1">
      <c r="A434" s="18" t="s">
        <v>1578</v>
      </c>
      <c r="B434" s="19" t="s">
        <v>1579</v>
      </c>
      <c r="C434" s="15" t="s">
        <v>1580</v>
      </c>
      <c r="D434" s="15" t="s">
        <v>379</v>
      </c>
      <c r="E434" s="20">
        <v>3357</v>
      </c>
      <c r="F434" s="21">
        <v>4.1946000000000003</v>
      </c>
      <c r="G434" s="22">
        <v>2.0000000000000001E-4</v>
      </c>
      <c r="H434" s="40"/>
      <c r="I434" s="24"/>
      <c r="J434" s="5"/>
    </row>
    <row r="435" spans="1:10" ht="13.15" customHeight="1">
      <c r="A435" s="18" t="s">
        <v>1581</v>
      </c>
      <c r="B435" s="19" t="s">
        <v>1582</v>
      </c>
      <c r="C435" s="15" t="s">
        <v>1583</v>
      </c>
      <c r="D435" s="15" t="s">
        <v>260</v>
      </c>
      <c r="E435" s="20">
        <v>187</v>
      </c>
      <c r="F435" s="21">
        <v>4.1622000000000003</v>
      </c>
      <c r="G435" s="22">
        <v>2.0000000000000001E-4</v>
      </c>
      <c r="H435" s="40"/>
      <c r="I435" s="24"/>
      <c r="J435" s="5"/>
    </row>
    <row r="436" spans="1:10" ht="13.15" customHeight="1">
      <c r="A436" s="18" t="s">
        <v>1584</v>
      </c>
      <c r="B436" s="19" t="s">
        <v>1585</v>
      </c>
      <c r="C436" s="15" t="s">
        <v>1586</v>
      </c>
      <c r="D436" s="15" t="s">
        <v>1116</v>
      </c>
      <c r="E436" s="20">
        <v>931</v>
      </c>
      <c r="F436" s="21">
        <v>4.1313000000000004</v>
      </c>
      <c r="G436" s="22">
        <v>2.0000000000000001E-4</v>
      </c>
      <c r="H436" s="40"/>
      <c r="I436" s="24"/>
      <c r="J436" s="5"/>
    </row>
    <row r="437" spans="1:10" ht="13.15" customHeight="1">
      <c r="A437" s="18" t="s">
        <v>1587</v>
      </c>
      <c r="B437" s="19" t="s">
        <v>1588</v>
      </c>
      <c r="C437" s="15" t="s">
        <v>1589</v>
      </c>
      <c r="D437" s="15" t="s">
        <v>249</v>
      </c>
      <c r="E437" s="20">
        <v>9330</v>
      </c>
      <c r="F437" s="21">
        <v>4.0613000000000001</v>
      </c>
      <c r="G437" s="22">
        <v>2.0000000000000001E-4</v>
      </c>
      <c r="H437" s="40"/>
      <c r="I437" s="24"/>
      <c r="J437" s="5"/>
    </row>
    <row r="438" spans="1:10" ht="13.15" customHeight="1">
      <c r="A438" s="18" t="s">
        <v>1590</v>
      </c>
      <c r="B438" s="19" t="s">
        <v>1591</v>
      </c>
      <c r="C438" s="15" t="s">
        <v>1592</v>
      </c>
      <c r="D438" s="15" t="s">
        <v>548</v>
      </c>
      <c r="E438" s="20">
        <v>643</v>
      </c>
      <c r="F438" s="21">
        <v>3.9672999999999998</v>
      </c>
      <c r="G438" s="22">
        <v>2.0000000000000001E-4</v>
      </c>
      <c r="H438" s="40"/>
      <c r="I438" s="24"/>
      <c r="J438" s="5"/>
    </row>
    <row r="439" spans="1:10" ht="13.15" customHeight="1">
      <c r="A439" s="18" t="s">
        <v>1593</v>
      </c>
      <c r="B439" s="19" t="s">
        <v>1594</v>
      </c>
      <c r="C439" s="15" t="s">
        <v>1595</v>
      </c>
      <c r="D439" s="15" t="s">
        <v>567</v>
      </c>
      <c r="E439" s="20">
        <v>1493</v>
      </c>
      <c r="F439" s="21">
        <v>3.9542000000000002</v>
      </c>
      <c r="G439" s="22">
        <v>2.0000000000000001E-4</v>
      </c>
      <c r="H439" s="40"/>
      <c r="I439" s="24"/>
      <c r="J439" s="5"/>
    </row>
    <row r="440" spans="1:10" ht="13.15" customHeight="1">
      <c r="A440" s="18" t="s">
        <v>1596</v>
      </c>
      <c r="B440" s="19" t="s">
        <v>1597</v>
      </c>
      <c r="C440" s="15" t="s">
        <v>1598</v>
      </c>
      <c r="D440" s="15" t="s">
        <v>660</v>
      </c>
      <c r="E440" s="20">
        <v>15138</v>
      </c>
      <c r="F440" s="21">
        <v>3.9041000000000001</v>
      </c>
      <c r="G440" s="22">
        <v>2.0000000000000001E-4</v>
      </c>
      <c r="H440" s="40"/>
      <c r="I440" s="24"/>
      <c r="J440" s="5"/>
    </row>
    <row r="441" spans="1:10" ht="13.15" customHeight="1">
      <c r="A441" s="18" t="s">
        <v>1599</v>
      </c>
      <c r="B441" s="19" t="s">
        <v>1600</v>
      </c>
      <c r="C441" s="15" t="s">
        <v>1601</v>
      </c>
      <c r="D441" s="15" t="s">
        <v>324</v>
      </c>
      <c r="E441" s="20">
        <v>1536</v>
      </c>
      <c r="F441" s="21">
        <v>3.8921999999999999</v>
      </c>
      <c r="G441" s="22">
        <v>2.0000000000000001E-4</v>
      </c>
      <c r="H441" s="40"/>
      <c r="I441" s="24"/>
      <c r="J441" s="5"/>
    </row>
    <row r="442" spans="1:10" ht="13.15" customHeight="1">
      <c r="A442" s="18" t="s">
        <v>1602</v>
      </c>
      <c r="B442" s="19" t="s">
        <v>1603</v>
      </c>
      <c r="C442" s="15" t="s">
        <v>1604</v>
      </c>
      <c r="D442" s="15" t="s">
        <v>324</v>
      </c>
      <c r="E442" s="20">
        <v>1238</v>
      </c>
      <c r="F442" s="21">
        <v>3.8805000000000001</v>
      </c>
      <c r="G442" s="22">
        <v>2.0000000000000001E-4</v>
      </c>
      <c r="H442" s="40"/>
      <c r="I442" s="24"/>
      <c r="J442" s="5"/>
    </row>
    <row r="443" spans="1:10" ht="13.15" customHeight="1">
      <c r="A443" s="18" t="s">
        <v>1605</v>
      </c>
      <c r="B443" s="19" t="s">
        <v>1606</v>
      </c>
      <c r="C443" s="15" t="s">
        <v>1607</v>
      </c>
      <c r="D443" s="15" t="s">
        <v>548</v>
      </c>
      <c r="E443" s="20">
        <v>434</v>
      </c>
      <c r="F443" s="21">
        <v>3.8637000000000001</v>
      </c>
      <c r="G443" s="22">
        <v>2.0000000000000001E-4</v>
      </c>
      <c r="H443" s="40"/>
      <c r="I443" s="24"/>
      <c r="J443" s="5"/>
    </row>
    <row r="444" spans="1:10" ht="13.15" customHeight="1">
      <c r="A444" s="18" t="s">
        <v>1608</v>
      </c>
      <c r="B444" s="19" t="s">
        <v>1609</v>
      </c>
      <c r="C444" s="15" t="s">
        <v>1610</v>
      </c>
      <c r="D444" s="15" t="s">
        <v>1116</v>
      </c>
      <c r="E444" s="20">
        <v>9343</v>
      </c>
      <c r="F444" s="21">
        <v>3.8605</v>
      </c>
      <c r="G444" s="22">
        <v>2.0000000000000001E-4</v>
      </c>
      <c r="H444" s="40"/>
      <c r="I444" s="24"/>
      <c r="J444" s="5"/>
    </row>
    <row r="445" spans="1:10" ht="13.15" customHeight="1">
      <c r="A445" s="18" t="s">
        <v>1611</v>
      </c>
      <c r="B445" s="19" t="s">
        <v>1612</v>
      </c>
      <c r="C445" s="15" t="s">
        <v>1613</v>
      </c>
      <c r="D445" s="15" t="s">
        <v>260</v>
      </c>
      <c r="E445" s="20">
        <v>876</v>
      </c>
      <c r="F445" s="21">
        <v>3.8220000000000001</v>
      </c>
      <c r="G445" s="22">
        <v>2.0000000000000001E-4</v>
      </c>
      <c r="H445" s="40"/>
      <c r="I445" s="24"/>
      <c r="J445" s="5"/>
    </row>
    <row r="446" spans="1:10" ht="13.15" customHeight="1">
      <c r="A446" s="18" t="s">
        <v>1614</v>
      </c>
      <c r="B446" s="19" t="s">
        <v>1615</v>
      </c>
      <c r="C446" s="15" t="s">
        <v>1616</v>
      </c>
      <c r="D446" s="15" t="s">
        <v>268</v>
      </c>
      <c r="E446" s="20">
        <v>1708</v>
      </c>
      <c r="F446" s="21">
        <v>3.7644000000000002</v>
      </c>
      <c r="G446" s="22">
        <v>2.0000000000000001E-4</v>
      </c>
      <c r="H446" s="40"/>
      <c r="I446" s="24"/>
      <c r="J446" s="5"/>
    </row>
    <row r="447" spans="1:10" ht="13.15" customHeight="1">
      <c r="A447" s="18" t="s">
        <v>1617</v>
      </c>
      <c r="B447" s="19" t="s">
        <v>1618</v>
      </c>
      <c r="C447" s="15" t="s">
        <v>1619</v>
      </c>
      <c r="D447" s="15" t="s">
        <v>320</v>
      </c>
      <c r="E447" s="20">
        <v>71</v>
      </c>
      <c r="F447" s="21">
        <v>3.7568000000000001</v>
      </c>
      <c r="G447" s="22">
        <v>2.0000000000000001E-4</v>
      </c>
      <c r="H447" s="40"/>
      <c r="I447" s="24"/>
      <c r="J447" s="5"/>
    </row>
    <row r="448" spans="1:10" ht="13.15" customHeight="1">
      <c r="A448" s="18" t="s">
        <v>1620</v>
      </c>
      <c r="B448" s="19" t="s">
        <v>1621</v>
      </c>
      <c r="C448" s="15" t="s">
        <v>1622</v>
      </c>
      <c r="D448" s="15" t="s">
        <v>264</v>
      </c>
      <c r="E448" s="20">
        <v>6287</v>
      </c>
      <c r="F448" s="21">
        <v>3.742</v>
      </c>
      <c r="G448" s="22">
        <v>2.0000000000000001E-4</v>
      </c>
      <c r="H448" s="40"/>
      <c r="I448" s="24"/>
      <c r="J448" s="5"/>
    </row>
    <row r="449" spans="1:10" ht="13.15" customHeight="1">
      <c r="A449" s="18" t="s">
        <v>1623</v>
      </c>
      <c r="B449" s="19" t="s">
        <v>1624</v>
      </c>
      <c r="C449" s="15" t="s">
        <v>1625</v>
      </c>
      <c r="D449" s="15" t="s">
        <v>548</v>
      </c>
      <c r="E449" s="20">
        <v>1035</v>
      </c>
      <c r="F449" s="21">
        <v>3.7094</v>
      </c>
      <c r="G449" s="22">
        <v>2.0000000000000001E-4</v>
      </c>
      <c r="H449" s="40"/>
      <c r="I449" s="24"/>
      <c r="J449" s="5"/>
    </row>
    <row r="450" spans="1:10" ht="13.15" customHeight="1">
      <c r="A450" s="18" t="s">
        <v>1626</v>
      </c>
      <c r="B450" s="19" t="s">
        <v>1627</v>
      </c>
      <c r="C450" s="15" t="s">
        <v>1628</v>
      </c>
      <c r="D450" s="15" t="s">
        <v>535</v>
      </c>
      <c r="E450" s="20">
        <v>1713</v>
      </c>
      <c r="F450" s="21">
        <v>3.6903000000000001</v>
      </c>
      <c r="G450" s="22">
        <v>2.0000000000000001E-4</v>
      </c>
      <c r="H450" s="40"/>
      <c r="I450" s="24"/>
      <c r="J450" s="5"/>
    </row>
    <row r="451" spans="1:10" ht="13.15" customHeight="1">
      <c r="A451" s="18" t="s">
        <v>1629</v>
      </c>
      <c r="B451" s="19" t="s">
        <v>1630</v>
      </c>
      <c r="C451" s="15" t="s">
        <v>1631</v>
      </c>
      <c r="D451" s="15" t="s">
        <v>423</v>
      </c>
      <c r="E451" s="20">
        <v>1051</v>
      </c>
      <c r="F451" s="21">
        <v>3.6663999999999999</v>
      </c>
      <c r="G451" s="22">
        <v>2.0000000000000001E-4</v>
      </c>
      <c r="H451" s="40"/>
      <c r="I451" s="24"/>
      <c r="J451" s="5"/>
    </row>
    <row r="452" spans="1:10" ht="13.15" customHeight="1">
      <c r="A452" s="18" t="s">
        <v>1632</v>
      </c>
      <c r="B452" s="19" t="s">
        <v>1633</v>
      </c>
      <c r="C452" s="15" t="s">
        <v>1634</v>
      </c>
      <c r="D452" s="15" t="s">
        <v>268</v>
      </c>
      <c r="E452" s="20">
        <v>1399</v>
      </c>
      <c r="F452" s="21">
        <v>3.6227</v>
      </c>
      <c r="G452" s="22">
        <v>2.0000000000000001E-4</v>
      </c>
      <c r="H452" s="40"/>
      <c r="I452" s="24"/>
      <c r="J452" s="5"/>
    </row>
    <row r="453" spans="1:10" ht="13.15" customHeight="1">
      <c r="A453" s="18" t="s">
        <v>1635</v>
      </c>
      <c r="B453" s="19" t="s">
        <v>1636</v>
      </c>
      <c r="C453" s="15" t="s">
        <v>1637</v>
      </c>
      <c r="D453" s="15" t="s">
        <v>660</v>
      </c>
      <c r="E453" s="20">
        <v>3342</v>
      </c>
      <c r="F453" s="21">
        <v>3.5733000000000001</v>
      </c>
      <c r="G453" s="22">
        <v>2.0000000000000001E-4</v>
      </c>
      <c r="H453" s="40"/>
      <c r="I453" s="24"/>
      <c r="J453" s="5"/>
    </row>
    <row r="454" spans="1:10" ht="13.15" customHeight="1">
      <c r="A454" s="18" t="s">
        <v>1638</v>
      </c>
      <c r="B454" s="19" t="s">
        <v>1639</v>
      </c>
      <c r="C454" s="15" t="s">
        <v>1640</v>
      </c>
      <c r="D454" s="15" t="s">
        <v>525</v>
      </c>
      <c r="E454" s="20">
        <v>874</v>
      </c>
      <c r="F454" s="21">
        <v>3.5362</v>
      </c>
      <c r="G454" s="22">
        <v>2.0000000000000001E-4</v>
      </c>
      <c r="H454" s="40"/>
      <c r="I454" s="24"/>
      <c r="J454" s="5"/>
    </row>
    <row r="455" spans="1:10" ht="13.15" customHeight="1">
      <c r="A455" s="18" t="s">
        <v>1641</v>
      </c>
      <c r="B455" s="19" t="s">
        <v>1642</v>
      </c>
      <c r="C455" s="15" t="s">
        <v>1643</v>
      </c>
      <c r="D455" s="15" t="s">
        <v>383</v>
      </c>
      <c r="E455" s="20">
        <v>213</v>
      </c>
      <c r="F455" s="21">
        <v>3.5318999999999998</v>
      </c>
      <c r="G455" s="22">
        <v>2.0000000000000001E-4</v>
      </c>
      <c r="H455" s="40"/>
      <c r="I455" s="24"/>
      <c r="J455" s="5"/>
    </row>
    <row r="456" spans="1:10" ht="13.15" customHeight="1">
      <c r="A456" s="18" t="s">
        <v>1644</v>
      </c>
      <c r="B456" s="19" t="s">
        <v>1645</v>
      </c>
      <c r="C456" s="15" t="s">
        <v>1646</v>
      </c>
      <c r="D456" s="15" t="s">
        <v>268</v>
      </c>
      <c r="E456" s="20">
        <v>1358</v>
      </c>
      <c r="F456" s="21">
        <v>3.4689999999999999</v>
      </c>
      <c r="G456" s="22">
        <v>2.0000000000000001E-4</v>
      </c>
      <c r="H456" s="40"/>
      <c r="I456" s="24"/>
      <c r="J456" s="5"/>
    </row>
    <row r="457" spans="1:10" ht="13.15" customHeight="1">
      <c r="A457" s="18" t="s">
        <v>1647</v>
      </c>
      <c r="B457" s="19" t="s">
        <v>1648</v>
      </c>
      <c r="C457" s="15" t="s">
        <v>1649</v>
      </c>
      <c r="D457" s="15" t="s">
        <v>324</v>
      </c>
      <c r="E457" s="20">
        <v>352</v>
      </c>
      <c r="F457" s="21">
        <v>3.4236</v>
      </c>
      <c r="G457" s="22">
        <v>2.0000000000000001E-4</v>
      </c>
      <c r="H457" s="40"/>
      <c r="I457" s="24"/>
      <c r="J457" s="5"/>
    </row>
    <row r="458" spans="1:10" ht="13.15" customHeight="1">
      <c r="A458" s="18" t="s">
        <v>1650</v>
      </c>
      <c r="B458" s="19" t="s">
        <v>1651</v>
      </c>
      <c r="C458" s="15" t="s">
        <v>1652</v>
      </c>
      <c r="D458" s="15" t="s">
        <v>383</v>
      </c>
      <c r="E458" s="20">
        <v>491</v>
      </c>
      <c r="F458" s="21">
        <v>3.4009</v>
      </c>
      <c r="G458" s="22">
        <v>2.0000000000000001E-4</v>
      </c>
      <c r="H458" s="40"/>
      <c r="I458" s="24"/>
      <c r="J458" s="5"/>
    </row>
    <row r="459" spans="1:10" ht="13.15" customHeight="1">
      <c r="A459" s="18" t="s">
        <v>1653</v>
      </c>
      <c r="B459" s="19" t="s">
        <v>1654</v>
      </c>
      <c r="C459" s="15" t="s">
        <v>1655</v>
      </c>
      <c r="D459" s="15" t="s">
        <v>268</v>
      </c>
      <c r="E459" s="20">
        <v>1658</v>
      </c>
      <c r="F459" s="21">
        <v>3.3914</v>
      </c>
      <c r="G459" s="22">
        <v>2.0000000000000001E-4</v>
      </c>
      <c r="H459" s="40"/>
      <c r="I459" s="24"/>
      <c r="J459" s="5"/>
    </row>
    <row r="460" spans="1:10" ht="13.15" customHeight="1">
      <c r="A460" s="18" t="s">
        <v>1656</v>
      </c>
      <c r="B460" s="19" t="s">
        <v>1657</v>
      </c>
      <c r="C460" s="15" t="s">
        <v>1658</v>
      </c>
      <c r="D460" s="15" t="s">
        <v>525</v>
      </c>
      <c r="E460" s="20">
        <v>671</v>
      </c>
      <c r="F460" s="21">
        <v>3.3767999999999998</v>
      </c>
      <c r="G460" s="22">
        <v>2.0000000000000001E-4</v>
      </c>
      <c r="H460" s="40"/>
      <c r="I460" s="24"/>
      <c r="J460" s="5"/>
    </row>
    <row r="461" spans="1:10" ht="13.15" customHeight="1">
      <c r="A461" s="18" t="s">
        <v>1659</v>
      </c>
      <c r="B461" s="19" t="s">
        <v>1660</v>
      </c>
      <c r="C461" s="15" t="s">
        <v>1661</v>
      </c>
      <c r="D461" s="15" t="s">
        <v>525</v>
      </c>
      <c r="E461" s="20">
        <v>95</v>
      </c>
      <c r="F461" s="21">
        <v>3.3279999999999998</v>
      </c>
      <c r="G461" s="22">
        <v>2.0000000000000001E-4</v>
      </c>
      <c r="H461" s="40"/>
      <c r="I461" s="24"/>
      <c r="J461" s="5"/>
    </row>
    <row r="462" spans="1:10" ht="13.15" customHeight="1">
      <c r="A462" s="18" t="s">
        <v>1662</v>
      </c>
      <c r="B462" s="19" t="s">
        <v>1663</v>
      </c>
      <c r="C462" s="15" t="s">
        <v>1664</v>
      </c>
      <c r="D462" s="15" t="s">
        <v>249</v>
      </c>
      <c r="E462" s="20">
        <v>7527</v>
      </c>
      <c r="F462" s="21">
        <v>3.3104</v>
      </c>
      <c r="G462" s="22">
        <v>2.0000000000000001E-4</v>
      </c>
      <c r="H462" s="40"/>
      <c r="I462" s="24"/>
      <c r="J462" s="5"/>
    </row>
    <row r="463" spans="1:10" ht="13.15" customHeight="1">
      <c r="A463" s="18" t="s">
        <v>1665</v>
      </c>
      <c r="B463" s="19" t="s">
        <v>1666</v>
      </c>
      <c r="C463" s="15" t="s">
        <v>1667</v>
      </c>
      <c r="D463" s="15" t="s">
        <v>260</v>
      </c>
      <c r="E463" s="20">
        <v>861</v>
      </c>
      <c r="F463" s="21">
        <v>3.2997999999999998</v>
      </c>
      <c r="G463" s="22">
        <v>2.0000000000000001E-4</v>
      </c>
      <c r="H463" s="40"/>
      <c r="I463" s="24"/>
      <c r="J463" s="5"/>
    </row>
    <row r="464" spans="1:10" ht="13.15" customHeight="1">
      <c r="A464" s="18" t="s">
        <v>1668</v>
      </c>
      <c r="B464" s="19" t="s">
        <v>1669</v>
      </c>
      <c r="C464" s="15" t="s">
        <v>1670</v>
      </c>
      <c r="D464" s="15" t="s">
        <v>525</v>
      </c>
      <c r="E464" s="20">
        <v>276</v>
      </c>
      <c r="F464" s="21">
        <v>3.2934000000000001</v>
      </c>
      <c r="G464" s="22">
        <v>2.0000000000000001E-4</v>
      </c>
      <c r="H464" s="40"/>
      <c r="I464" s="24"/>
      <c r="J464" s="5"/>
    </row>
    <row r="465" spans="1:10" ht="13.15" customHeight="1">
      <c r="A465" s="18" t="s">
        <v>1671</v>
      </c>
      <c r="B465" s="19" t="s">
        <v>1672</v>
      </c>
      <c r="C465" s="15" t="s">
        <v>1673</v>
      </c>
      <c r="D465" s="15" t="s">
        <v>431</v>
      </c>
      <c r="E465" s="20">
        <v>27755</v>
      </c>
      <c r="F465" s="21">
        <v>3.2528999999999999</v>
      </c>
      <c r="G465" s="22">
        <v>2.0000000000000001E-4</v>
      </c>
      <c r="H465" s="40"/>
      <c r="I465" s="24"/>
      <c r="J465" s="5"/>
    </row>
    <row r="466" spans="1:10" ht="13.15" customHeight="1">
      <c r="A466" s="18" t="s">
        <v>1674</v>
      </c>
      <c r="B466" s="19" t="s">
        <v>1675</v>
      </c>
      <c r="C466" s="15" t="s">
        <v>1676</v>
      </c>
      <c r="D466" s="15" t="s">
        <v>548</v>
      </c>
      <c r="E466" s="20">
        <v>819</v>
      </c>
      <c r="F466" s="21">
        <v>3.206</v>
      </c>
      <c r="G466" s="22">
        <v>2.0000000000000001E-4</v>
      </c>
      <c r="H466" s="40"/>
      <c r="I466" s="24"/>
      <c r="J466" s="5"/>
    </row>
    <row r="467" spans="1:10" ht="13.15" customHeight="1">
      <c r="A467" s="18" t="s">
        <v>1677</v>
      </c>
      <c r="B467" s="19" t="s">
        <v>1678</v>
      </c>
      <c r="C467" s="15" t="s">
        <v>1679</v>
      </c>
      <c r="D467" s="15" t="s">
        <v>548</v>
      </c>
      <c r="E467" s="20">
        <v>514</v>
      </c>
      <c r="F467" s="21">
        <v>3.1497999999999999</v>
      </c>
      <c r="G467" s="22">
        <v>2.0000000000000001E-4</v>
      </c>
      <c r="H467" s="40"/>
      <c r="I467" s="24"/>
      <c r="J467" s="5"/>
    </row>
    <row r="468" spans="1:10" ht="13.15" customHeight="1">
      <c r="A468" s="18" t="s">
        <v>1680</v>
      </c>
      <c r="B468" s="19" t="s">
        <v>1681</v>
      </c>
      <c r="C468" s="15" t="s">
        <v>1682</v>
      </c>
      <c r="D468" s="15" t="s">
        <v>264</v>
      </c>
      <c r="E468" s="20">
        <v>1073</v>
      </c>
      <c r="F468" s="21">
        <v>3.0167000000000002</v>
      </c>
      <c r="G468" s="22">
        <v>1E-4</v>
      </c>
      <c r="H468" s="40"/>
      <c r="I468" s="24"/>
      <c r="J468" s="5"/>
    </row>
    <row r="469" spans="1:10" ht="13.15" customHeight="1">
      <c r="A469" s="18" t="s">
        <v>1683</v>
      </c>
      <c r="B469" s="19" t="s">
        <v>1684</v>
      </c>
      <c r="C469" s="15" t="s">
        <v>1685</v>
      </c>
      <c r="D469" s="15" t="s">
        <v>431</v>
      </c>
      <c r="E469" s="20">
        <v>250</v>
      </c>
      <c r="F469" s="21">
        <v>3.0021</v>
      </c>
      <c r="G469" s="22">
        <v>1E-4</v>
      </c>
      <c r="H469" s="40"/>
      <c r="I469" s="24"/>
      <c r="J469" s="5"/>
    </row>
    <row r="470" spans="1:10" ht="13.15" customHeight="1">
      <c r="A470" s="18" t="s">
        <v>1686</v>
      </c>
      <c r="B470" s="19" t="s">
        <v>1687</v>
      </c>
      <c r="C470" s="15" t="s">
        <v>1688</v>
      </c>
      <c r="D470" s="15" t="s">
        <v>900</v>
      </c>
      <c r="E470" s="20">
        <v>722</v>
      </c>
      <c r="F470" s="21">
        <v>2.988</v>
      </c>
      <c r="G470" s="22">
        <v>1E-4</v>
      </c>
      <c r="H470" s="40"/>
      <c r="I470" s="24"/>
      <c r="J470" s="5"/>
    </row>
    <row r="471" spans="1:10" ht="13.15" customHeight="1">
      <c r="A471" s="18" t="s">
        <v>1689</v>
      </c>
      <c r="B471" s="19" t="s">
        <v>1690</v>
      </c>
      <c r="C471" s="15" t="s">
        <v>1691</v>
      </c>
      <c r="D471" s="15" t="s">
        <v>288</v>
      </c>
      <c r="E471" s="20">
        <v>3363</v>
      </c>
      <c r="F471" s="21">
        <v>2.9685000000000001</v>
      </c>
      <c r="G471" s="22">
        <v>1E-4</v>
      </c>
      <c r="H471" s="40"/>
      <c r="I471" s="24"/>
      <c r="J471" s="5"/>
    </row>
    <row r="472" spans="1:10" ht="13.15" customHeight="1">
      <c r="A472" s="18" t="s">
        <v>1692</v>
      </c>
      <c r="B472" s="19" t="s">
        <v>1693</v>
      </c>
      <c r="C472" s="15" t="s">
        <v>1694</v>
      </c>
      <c r="D472" s="15" t="s">
        <v>521</v>
      </c>
      <c r="E472" s="20">
        <v>920</v>
      </c>
      <c r="F472" s="21">
        <v>2.915</v>
      </c>
      <c r="G472" s="22">
        <v>1E-4</v>
      </c>
      <c r="H472" s="40"/>
      <c r="I472" s="24"/>
      <c r="J472" s="5"/>
    </row>
    <row r="473" spans="1:10" ht="13.15" customHeight="1">
      <c r="A473" s="18" t="s">
        <v>1695</v>
      </c>
      <c r="B473" s="19" t="s">
        <v>1696</v>
      </c>
      <c r="C473" s="15" t="s">
        <v>1697</v>
      </c>
      <c r="D473" s="15" t="s">
        <v>354</v>
      </c>
      <c r="E473" s="20">
        <v>1992</v>
      </c>
      <c r="F473" s="21">
        <v>2.9070999999999998</v>
      </c>
      <c r="G473" s="22">
        <v>1E-4</v>
      </c>
      <c r="H473" s="40"/>
      <c r="I473" s="24"/>
      <c r="J473" s="5"/>
    </row>
    <row r="474" spans="1:10" ht="13.15" customHeight="1">
      <c r="A474" s="18" t="s">
        <v>1698</v>
      </c>
      <c r="B474" s="19" t="s">
        <v>1699</v>
      </c>
      <c r="C474" s="15" t="s">
        <v>1700</v>
      </c>
      <c r="D474" s="15" t="s">
        <v>1366</v>
      </c>
      <c r="E474" s="20">
        <v>1170</v>
      </c>
      <c r="F474" s="21">
        <v>2.8788</v>
      </c>
      <c r="G474" s="22">
        <v>1E-4</v>
      </c>
      <c r="H474" s="40"/>
      <c r="I474" s="24"/>
      <c r="J474" s="5"/>
    </row>
    <row r="475" spans="1:10" ht="13.15" customHeight="1">
      <c r="A475" s="18" t="s">
        <v>1701</v>
      </c>
      <c r="B475" s="19" t="s">
        <v>1702</v>
      </c>
      <c r="C475" s="15" t="s">
        <v>1703</v>
      </c>
      <c r="D475" s="15" t="s">
        <v>548</v>
      </c>
      <c r="E475" s="20">
        <v>734</v>
      </c>
      <c r="F475" s="21">
        <v>2.8751000000000002</v>
      </c>
      <c r="G475" s="22">
        <v>1E-4</v>
      </c>
      <c r="H475" s="40"/>
      <c r="I475" s="24"/>
      <c r="J475" s="5"/>
    </row>
    <row r="476" spans="1:10" ht="13.15" customHeight="1">
      <c r="A476" s="18" t="s">
        <v>1704</v>
      </c>
      <c r="B476" s="19" t="s">
        <v>1705</v>
      </c>
      <c r="C476" s="15" t="s">
        <v>1706</v>
      </c>
      <c r="D476" s="15" t="s">
        <v>521</v>
      </c>
      <c r="E476" s="20">
        <v>2281</v>
      </c>
      <c r="F476" s="21">
        <v>2.8159000000000001</v>
      </c>
      <c r="G476" s="22">
        <v>1E-4</v>
      </c>
      <c r="H476" s="40"/>
      <c r="I476" s="24"/>
      <c r="J476" s="5"/>
    </row>
    <row r="477" spans="1:10" ht="13.15" customHeight="1">
      <c r="A477" s="18" t="s">
        <v>1707</v>
      </c>
      <c r="B477" s="19" t="s">
        <v>1708</v>
      </c>
      <c r="C477" s="15" t="s">
        <v>1709</v>
      </c>
      <c r="D477" s="15" t="s">
        <v>260</v>
      </c>
      <c r="E477" s="20">
        <v>164</v>
      </c>
      <c r="F477" s="21">
        <v>2.7303000000000002</v>
      </c>
      <c r="G477" s="22">
        <v>1E-4</v>
      </c>
      <c r="H477" s="40"/>
      <c r="I477" s="24"/>
      <c r="J477" s="5"/>
    </row>
    <row r="478" spans="1:10" ht="13.15" customHeight="1">
      <c r="A478" s="18" t="s">
        <v>1710</v>
      </c>
      <c r="B478" s="19" t="s">
        <v>1711</v>
      </c>
      <c r="C478" s="15" t="s">
        <v>1712</v>
      </c>
      <c r="D478" s="15" t="s">
        <v>288</v>
      </c>
      <c r="E478" s="20">
        <v>6551</v>
      </c>
      <c r="F478" s="21">
        <v>2.6918000000000002</v>
      </c>
      <c r="G478" s="22">
        <v>1E-4</v>
      </c>
      <c r="H478" s="40"/>
      <c r="I478" s="24"/>
      <c r="J478" s="5"/>
    </row>
    <row r="479" spans="1:10" ht="13.15" customHeight="1">
      <c r="A479" s="18" t="s">
        <v>1713</v>
      </c>
      <c r="B479" s="19" t="s">
        <v>1714</v>
      </c>
      <c r="C479" s="15" t="s">
        <v>1715</v>
      </c>
      <c r="D479" s="15" t="s">
        <v>525</v>
      </c>
      <c r="E479" s="20">
        <v>169</v>
      </c>
      <c r="F479" s="21">
        <v>2.6884999999999999</v>
      </c>
      <c r="G479" s="22">
        <v>1E-4</v>
      </c>
      <c r="H479" s="40"/>
      <c r="I479" s="24"/>
      <c r="J479" s="5"/>
    </row>
    <row r="480" spans="1:10" ht="13.15" customHeight="1">
      <c r="A480" s="18" t="s">
        <v>1716</v>
      </c>
      <c r="B480" s="19" t="s">
        <v>1717</v>
      </c>
      <c r="C480" s="15" t="s">
        <v>1718</v>
      </c>
      <c r="D480" s="15" t="s">
        <v>423</v>
      </c>
      <c r="E480" s="20">
        <v>9766</v>
      </c>
      <c r="F480" s="21">
        <v>2.6865999999999999</v>
      </c>
      <c r="G480" s="22">
        <v>1E-4</v>
      </c>
      <c r="H480" s="40"/>
      <c r="I480" s="24"/>
      <c r="J480" s="5"/>
    </row>
    <row r="481" spans="1:10" ht="13.15" customHeight="1">
      <c r="A481" s="18" t="s">
        <v>1719</v>
      </c>
      <c r="B481" s="19" t="s">
        <v>1720</v>
      </c>
      <c r="C481" s="15" t="s">
        <v>1721</v>
      </c>
      <c r="D481" s="15" t="s">
        <v>249</v>
      </c>
      <c r="E481" s="20">
        <v>7375</v>
      </c>
      <c r="F481" s="21">
        <v>2.6823000000000001</v>
      </c>
      <c r="G481" s="22">
        <v>1E-4</v>
      </c>
      <c r="H481" s="40"/>
      <c r="I481" s="24"/>
      <c r="J481" s="5"/>
    </row>
    <row r="482" spans="1:10" ht="13.15" customHeight="1">
      <c r="A482" s="18" t="s">
        <v>1722</v>
      </c>
      <c r="B482" s="19" t="s">
        <v>1723</v>
      </c>
      <c r="C482" s="15" t="s">
        <v>1724</v>
      </c>
      <c r="D482" s="15" t="s">
        <v>299</v>
      </c>
      <c r="E482" s="20">
        <v>273</v>
      </c>
      <c r="F482" s="21">
        <v>2.68</v>
      </c>
      <c r="G482" s="22">
        <v>1E-4</v>
      </c>
      <c r="H482" s="40"/>
      <c r="I482" s="24"/>
      <c r="J482" s="5"/>
    </row>
    <row r="483" spans="1:10" ht="13.15" customHeight="1">
      <c r="A483" s="18" t="s">
        <v>1725</v>
      </c>
      <c r="B483" s="19" t="s">
        <v>1726</v>
      </c>
      <c r="C483" s="15" t="s">
        <v>1727</v>
      </c>
      <c r="D483" s="15" t="s">
        <v>256</v>
      </c>
      <c r="E483" s="20">
        <v>588</v>
      </c>
      <c r="F483" s="21">
        <v>2.6554000000000002</v>
      </c>
      <c r="G483" s="22">
        <v>1E-4</v>
      </c>
      <c r="H483" s="40"/>
      <c r="I483" s="24"/>
      <c r="J483" s="5"/>
    </row>
    <row r="484" spans="1:10" ht="13.15" customHeight="1">
      <c r="A484" s="18" t="s">
        <v>1728</v>
      </c>
      <c r="B484" s="19" t="s">
        <v>1729</v>
      </c>
      <c r="C484" s="15" t="s">
        <v>1730</v>
      </c>
      <c r="D484" s="15" t="s">
        <v>268</v>
      </c>
      <c r="E484" s="20">
        <v>262</v>
      </c>
      <c r="F484" s="21">
        <v>2.6339999999999999</v>
      </c>
      <c r="G484" s="22">
        <v>1E-4</v>
      </c>
      <c r="H484" s="40"/>
      <c r="I484" s="24"/>
      <c r="J484" s="5"/>
    </row>
    <row r="485" spans="1:10" ht="13.15" customHeight="1">
      <c r="A485" s="18" t="s">
        <v>1731</v>
      </c>
      <c r="B485" s="19" t="s">
        <v>1732</v>
      </c>
      <c r="C485" s="15" t="s">
        <v>1733</v>
      </c>
      <c r="D485" s="15" t="s">
        <v>320</v>
      </c>
      <c r="E485" s="20">
        <v>1636</v>
      </c>
      <c r="F485" s="21">
        <v>2.6048</v>
      </c>
      <c r="G485" s="22">
        <v>1E-4</v>
      </c>
      <c r="H485" s="40"/>
      <c r="I485" s="24"/>
      <c r="J485" s="5"/>
    </row>
    <row r="486" spans="1:10" ht="13.15" customHeight="1">
      <c r="A486" s="18" t="s">
        <v>1734</v>
      </c>
      <c r="B486" s="19" t="s">
        <v>1735</v>
      </c>
      <c r="C486" s="15" t="s">
        <v>1736</v>
      </c>
      <c r="D486" s="15" t="s">
        <v>320</v>
      </c>
      <c r="E486" s="20">
        <v>984</v>
      </c>
      <c r="F486" s="21">
        <v>2.5648</v>
      </c>
      <c r="G486" s="22">
        <v>1E-4</v>
      </c>
      <c r="H486" s="40"/>
      <c r="I486" s="24"/>
      <c r="J486" s="5"/>
    </row>
    <row r="487" spans="1:10" ht="13.15" customHeight="1">
      <c r="A487" s="18" t="s">
        <v>1737</v>
      </c>
      <c r="B487" s="19" t="s">
        <v>1738</v>
      </c>
      <c r="C487" s="15" t="s">
        <v>1739</v>
      </c>
      <c r="D487" s="15" t="s">
        <v>567</v>
      </c>
      <c r="E487" s="20">
        <v>494</v>
      </c>
      <c r="F487" s="21">
        <v>2.5514999999999999</v>
      </c>
      <c r="G487" s="22">
        <v>1E-4</v>
      </c>
      <c r="H487" s="40"/>
      <c r="I487" s="24"/>
      <c r="J487" s="5"/>
    </row>
    <row r="488" spans="1:10" ht="13.15" customHeight="1">
      <c r="A488" s="18" t="s">
        <v>1740</v>
      </c>
      <c r="B488" s="19" t="s">
        <v>1741</v>
      </c>
      <c r="C488" s="15" t="s">
        <v>1742</v>
      </c>
      <c r="D488" s="15" t="s">
        <v>320</v>
      </c>
      <c r="E488" s="20">
        <v>823</v>
      </c>
      <c r="F488" s="21">
        <v>2.4900000000000002</v>
      </c>
      <c r="G488" s="22">
        <v>1E-4</v>
      </c>
      <c r="H488" s="40"/>
      <c r="I488" s="24"/>
      <c r="J488" s="5"/>
    </row>
    <row r="489" spans="1:10" ht="13.15" customHeight="1">
      <c r="A489" s="18" t="s">
        <v>1743</v>
      </c>
      <c r="B489" s="19" t="s">
        <v>1744</v>
      </c>
      <c r="C489" s="15" t="s">
        <v>1745</v>
      </c>
      <c r="D489" s="15" t="s">
        <v>727</v>
      </c>
      <c r="E489" s="20">
        <v>1019</v>
      </c>
      <c r="F489" s="21">
        <v>2.4599000000000002</v>
      </c>
      <c r="G489" s="22">
        <v>1E-4</v>
      </c>
      <c r="H489" s="40"/>
      <c r="I489" s="24"/>
      <c r="J489" s="5"/>
    </row>
    <row r="490" spans="1:10" ht="13.15" customHeight="1">
      <c r="A490" s="18" t="s">
        <v>1746</v>
      </c>
      <c r="B490" s="19" t="s">
        <v>1747</v>
      </c>
      <c r="C490" s="15" t="s">
        <v>1748</v>
      </c>
      <c r="D490" s="15" t="s">
        <v>393</v>
      </c>
      <c r="E490" s="20">
        <v>472</v>
      </c>
      <c r="F490" s="21">
        <v>2.4262999999999999</v>
      </c>
      <c r="G490" s="22">
        <v>1E-4</v>
      </c>
      <c r="H490" s="40"/>
      <c r="I490" s="24"/>
      <c r="J490" s="5"/>
    </row>
    <row r="491" spans="1:10" ht="13.15" customHeight="1">
      <c r="A491" s="18" t="s">
        <v>1749</v>
      </c>
      <c r="B491" s="19" t="s">
        <v>1750</v>
      </c>
      <c r="C491" s="15" t="s">
        <v>1751</v>
      </c>
      <c r="D491" s="15" t="s">
        <v>916</v>
      </c>
      <c r="E491" s="20">
        <v>164</v>
      </c>
      <c r="F491" s="21">
        <v>2.3843999999999999</v>
      </c>
      <c r="G491" s="22">
        <v>1E-4</v>
      </c>
      <c r="H491" s="40"/>
      <c r="I491" s="24"/>
      <c r="J491" s="5"/>
    </row>
    <row r="492" spans="1:10" ht="13.15" customHeight="1">
      <c r="A492" s="18" t="s">
        <v>1752</v>
      </c>
      <c r="B492" s="19" t="s">
        <v>1753</v>
      </c>
      <c r="C492" s="15" t="s">
        <v>1754</v>
      </c>
      <c r="D492" s="15" t="s">
        <v>320</v>
      </c>
      <c r="E492" s="20">
        <v>429</v>
      </c>
      <c r="F492" s="21">
        <v>2.3761999999999999</v>
      </c>
      <c r="G492" s="22">
        <v>1E-4</v>
      </c>
      <c r="H492" s="40"/>
      <c r="I492" s="24"/>
      <c r="J492" s="5"/>
    </row>
    <row r="493" spans="1:10" ht="13.15" customHeight="1">
      <c r="A493" s="18" t="s">
        <v>1755</v>
      </c>
      <c r="B493" s="19" t="s">
        <v>1756</v>
      </c>
      <c r="C493" s="15" t="s">
        <v>1757</v>
      </c>
      <c r="D493" s="15" t="s">
        <v>660</v>
      </c>
      <c r="E493" s="20">
        <v>15377</v>
      </c>
      <c r="F493" s="21">
        <v>2.3618999999999999</v>
      </c>
      <c r="G493" s="22">
        <v>1E-4</v>
      </c>
      <c r="H493" s="40"/>
      <c r="I493" s="24"/>
      <c r="J493" s="5"/>
    </row>
    <row r="494" spans="1:10" ht="13.15" customHeight="1">
      <c r="A494" s="18" t="s">
        <v>1758</v>
      </c>
      <c r="B494" s="19" t="s">
        <v>1759</v>
      </c>
      <c r="C494" s="15" t="s">
        <v>1760</v>
      </c>
      <c r="D494" s="15" t="s">
        <v>354</v>
      </c>
      <c r="E494" s="20">
        <v>1687</v>
      </c>
      <c r="F494" s="21">
        <v>2.3231999999999999</v>
      </c>
      <c r="G494" s="22">
        <v>1E-4</v>
      </c>
      <c r="H494" s="40"/>
      <c r="I494" s="24"/>
      <c r="J494" s="5"/>
    </row>
    <row r="495" spans="1:10" ht="13.15" customHeight="1">
      <c r="A495" s="18" t="s">
        <v>1761</v>
      </c>
      <c r="B495" s="19" t="s">
        <v>1762</v>
      </c>
      <c r="C495" s="15" t="s">
        <v>1763</v>
      </c>
      <c r="D495" s="15" t="s">
        <v>256</v>
      </c>
      <c r="E495" s="20">
        <v>2174</v>
      </c>
      <c r="F495" s="21">
        <v>2.3001</v>
      </c>
      <c r="G495" s="22">
        <v>1E-4</v>
      </c>
      <c r="H495" s="40"/>
      <c r="I495" s="24"/>
      <c r="J495" s="5"/>
    </row>
    <row r="496" spans="1:10" ht="13.15" customHeight="1">
      <c r="A496" s="18" t="s">
        <v>1764</v>
      </c>
      <c r="B496" s="19" t="s">
        <v>1765</v>
      </c>
      <c r="C496" s="15" t="s">
        <v>1766</v>
      </c>
      <c r="D496" s="15" t="s">
        <v>309</v>
      </c>
      <c r="E496" s="20">
        <v>273</v>
      </c>
      <c r="F496" s="21">
        <v>2.2938999999999998</v>
      </c>
      <c r="G496" s="22">
        <v>1E-4</v>
      </c>
      <c r="H496" s="40"/>
      <c r="I496" s="24"/>
      <c r="J496" s="5"/>
    </row>
    <row r="497" spans="1:10" ht="13.15" customHeight="1">
      <c r="A497" s="18" t="s">
        <v>1767</v>
      </c>
      <c r="B497" s="19" t="s">
        <v>1768</v>
      </c>
      <c r="C497" s="15" t="s">
        <v>1769</v>
      </c>
      <c r="D497" s="15" t="s">
        <v>567</v>
      </c>
      <c r="E497" s="20">
        <v>475</v>
      </c>
      <c r="F497" s="21">
        <v>2.0038</v>
      </c>
      <c r="G497" s="22">
        <v>1E-4</v>
      </c>
      <c r="H497" s="40"/>
      <c r="I497" s="24"/>
      <c r="J497" s="5"/>
    </row>
    <row r="498" spans="1:10" ht="13.15" customHeight="1">
      <c r="A498" s="18" t="s">
        <v>1770</v>
      </c>
      <c r="B498" s="19" t="s">
        <v>1771</v>
      </c>
      <c r="C498" s="15" t="s">
        <v>1772</v>
      </c>
      <c r="D498" s="15" t="s">
        <v>583</v>
      </c>
      <c r="E498" s="20">
        <v>1696</v>
      </c>
      <c r="F498" s="21">
        <v>1.9846999999999999</v>
      </c>
      <c r="G498" s="22">
        <v>1E-4</v>
      </c>
      <c r="H498" s="40"/>
      <c r="I498" s="24"/>
      <c r="J498" s="5"/>
    </row>
    <row r="499" spans="1:10" ht="13.15" customHeight="1">
      <c r="A499" s="18" t="s">
        <v>1773</v>
      </c>
      <c r="B499" s="19" t="s">
        <v>1774</v>
      </c>
      <c r="C499" s="15" t="s">
        <v>1775</v>
      </c>
      <c r="D499" s="15" t="s">
        <v>548</v>
      </c>
      <c r="E499" s="20">
        <v>192</v>
      </c>
      <c r="F499" s="21">
        <v>1.8412999999999999</v>
      </c>
      <c r="G499" s="22">
        <v>1E-4</v>
      </c>
      <c r="H499" s="40"/>
      <c r="I499" s="24"/>
      <c r="J499" s="5"/>
    </row>
    <row r="500" spans="1:10" ht="13.15" customHeight="1">
      <c r="A500" s="18" t="s">
        <v>1776</v>
      </c>
      <c r="B500" s="19" t="s">
        <v>1777</v>
      </c>
      <c r="C500" s="15" t="s">
        <v>1778</v>
      </c>
      <c r="D500" s="15" t="s">
        <v>423</v>
      </c>
      <c r="E500" s="20">
        <v>1701</v>
      </c>
      <c r="F500" s="21">
        <v>1.7655000000000001</v>
      </c>
      <c r="G500" s="22">
        <v>1E-4</v>
      </c>
      <c r="H500" s="40"/>
      <c r="I500" s="24"/>
      <c r="J500" s="5"/>
    </row>
    <row r="501" spans="1:10" ht="13.15" customHeight="1">
      <c r="A501" s="18" t="s">
        <v>1779</v>
      </c>
      <c r="B501" s="19" t="s">
        <v>1780</v>
      </c>
      <c r="C501" s="15" t="s">
        <v>1781</v>
      </c>
      <c r="D501" s="15" t="s">
        <v>309</v>
      </c>
      <c r="E501" s="20">
        <v>4284</v>
      </c>
      <c r="F501" s="21">
        <v>1.7577</v>
      </c>
      <c r="G501" s="22">
        <v>1E-4</v>
      </c>
      <c r="H501" s="40"/>
      <c r="I501" s="24"/>
      <c r="J501" s="5"/>
    </row>
    <row r="502" spans="1:10" ht="13.15" customHeight="1">
      <c r="A502" s="18" t="s">
        <v>1782</v>
      </c>
      <c r="B502" s="19" t="s">
        <v>1783</v>
      </c>
      <c r="C502" s="15" t="s">
        <v>1784</v>
      </c>
      <c r="D502" s="15" t="s">
        <v>525</v>
      </c>
      <c r="E502" s="20">
        <v>132</v>
      </c>
      <c r="F502" s="21">
        <v>1.7072000000000001</v>
      </c>
      <c r="G502" s="22">
        <v>1E-4</v>
      </c>
      <c r="H502" s="40"/>
      <c r="I502" s="24"/>
      <c r="J502" s="5"/>
    </row>
    <row r="503" spans="1:10" ht="13.15" customHeight="1">
      <c r="A503" s="18" t="s">
        <v>1785</v>
      </c>
      <c r="B503" s="19" t="s">
        <v>1786</v>
      </c>
      <c r="C503" s="15" t="s">
        <v>1787</v>
      </c>
      <c r="D503" s="15" t="s">
        <v>264</v>
      </c>
      <c r="E503" s="20">
        <v>167</v>
      </c>
      <c r="F503" s="21">
        <v>1.6368</v>
      </c>
      <c r="G503" s="22">
        <v>1E-4</v>
      </c>
      <c r="H503" s="40"/>
      <c r="I503" s="24"/>
      <c r="J503" s="5"/>
    </row>
    <row r="504" spans="1:10" ht="13.15" customHeight="1">
      <c r="A504" s="18" t="s">
        <v>1788</v>
      </c>
      <c r="B504" s="19" t="s">
        <v>1789</v>
      </c>
      <c r="C504" s="15" t="s">
        <v>1790</v>
      </c>
      <c r="D504" s="15" t="s">
        <v>299</v>
      </c>
      <c r="E504" s="20">
        <v>1245</v>
      </c>
      <c r="F504" s="21">
        <v>1.3993</v>
      </c>
      <c r="G504" s="22">
        <v>1E-4</v>
      </c>
      <c r="H504" s="40"/>
      <c r="I504" s="24"/>
      <c r="J504" s="5"/>
    </row>
    <row r="505" spans="1:10" ht="13.15" customHeight="1">
      <c r="A505" s="18" t="s">
        <v>1791</v>
      </c>
      <c r="B505" s="19" t="s">
        <v>1792</v>
      </c>
      <c r="C505" s="15" t="s">
        <v>1793</v>
      </c>
      <c r="D505" s="15" t="s">
        <v>884</v>
      </c>
      <c r="E505" s="20">
        <v>1845</v>
      </c>
      <c r="F505" s="21">
        <v>0.90920000000000001</v>
      </c>
      <c r="G505" s="40" t="s">
        <v>1794</v>
      </c>
      <c r="H505" s="40"/>
      <c r="I505" s="24"/>
      <c r="J505" s="5"/>
    </row>
    <row r="506" spans="1:10" ht="13.15" customHeight="1">
      <c r="A506" s="18" t="s">
        <v>1795</v>
      </c>
      <c r="B506" s="19" t="s">
        <v>1796</v>
      </c>
      <c r="C506" s="15" t="s">
        <v>1797</v>
      </c>
      <c r="D506" s="15" t="s">
        <v>299</v>
      </c>
      <c r="E506" s="20">
        <v>158</v>
      </c>
      <c r="F506" s="21">
        <v>0.71970000000000001</v>
      </c>
      <c r="G506" s="40" t="s">
        <v>1794</v>
      </c>
      <c r="H506" s="40"/>
      <c r="I506" s="24"/>
      <c r="J506" s="5"/>
    </row>
    <row r="507" spans="1:10" ht="13.15" customHeight="1">
      <c r="A507" s="5"/>
      <c r="B507" s="14" t="s">
        <v>186</v>
      </c>
      <c r="C507" s="15"/>
      <c r="D507" s="15"/>
      <c r="E507" s="15"/>
      <c r="F507" s="25">
        <v>20359.602500000001</v>
      </c>
      <c r="G507" s="26">
        <v>0.99719999999999998</v>
      </c>
      <c r="H507" s="27"/>
      <c r="I507" s="28"/>
      <c r="J507" s="5"/>
    </row>
    <row r="508" spans="1:10" ht="13.15" customHeight="1">
      <c r="A508" s="5"/>
      <c r="B508" s="29" t="s">
        <v>1798</v>
      </c>
      <c r="C508" s="2"/>
      <c r="D508" s="2"/>
      <c r="E508" s="2"/>
      <c r="F508" s="27" t="s">
        <v>188</v>
      </c>
      <c r="G508" s="27" t="s">
        <v>188</v>
      </c>
      <c r="H508" s="27"/>
      <c r="I508" s="28"/>
      <c r="J508" s="5"/>
    </row>
    <row r="509" spans="1:10" ht="13.15" customHeight="1">
      <c r="A509" s="5"/>
      <c r="B509" s="29" t="s">
        <v>186</v>
      </c>
      <c r="C509" s="2"/>
      <c r="D509" s="2"/>
      <c r="E509" s="2"/>
      <c r="F509" s="27" t="s">
        <v>188</v>
      </c>
      <c r="G509" s="27" t="s">
        <v>188</v>
      </c>
      <c r="H509" s="27"/>
      <c r="I509" s="28"/>
      <c r="J509" s="5"/>
    </row>
    <row r="510" spans="1:10" ht="13.15" customHeight="1">
      <c r="A510" s="5"/>
      <c r="B510" s="29" t="s">
        <v>189</v>
      </c>
      <c r="C510" s="30"/>
      <c r="D510" s="2"/>
      <c r="E510" s="30"/>
      <c r="F510" s="25">
        <v>20359.602500000001</v>
      </c>
      <c r="G510" s="26">
        <v>0.99719999999999998</v>
      </c>
      <c r="H510" s="27"/>
      <c r="I510" s="28"/>
      <c r="J510" s="5"/>
    </row>
    <row r="511" spans="1:10" ht="13.15" customHeight="1">
      <c r="A511" s="5"/>
      <c r="B511" s="14" t="s">
        <v>190</v>
      </c>
      <c r="C511" s="15"/>
      <c r="D511" s="15"/>
      <c r="E511" s="15"/>
      <c r="F511" s="15"/>
      <c r="G511" s="15"/>
      <c r="H511" s="16"/>
      <c r="I511" s="17"/>
      <c r="J511" s="5"/>
    </row>
    <row r="512" spans="1:10" ht="13.15" customHeight="1">
      <c r="A512" s="18" t="s">
        <v>191</v>
      </c>
      <c r="B512" s="19" t="s">
        <v>192</v>
      </c>
      <c r="C512" s="15"/>
      <c r="D512" s="15"/>
      <c r="E512" s="20"/>
      <c r="F512" s="21">
        <v>87.94</v>
      </c>
      <c r="G512" s="22">
        <v>4.3E-3</v>
      </c>
      <c r="H512" s="23">
        <v>6.2332056215388357E-2</v>
      </c>
      <c r="I512" s="24"/>
      <c r="J512" s="5"/>
    </row>
    <row r="513" spans="1:10" ht="13.15" customHeight="1">
      <c r="A513" s="5"/>
      <c r="B513" s="14" t="s">
        <v>186</v>
      </c>
      <c r="C513" s="15"/>
      <c r="D513" s="15"/>
      <c r="E513" s="15"/>
      <c r="F513" s="25">
        <v>87.94</v>
      </c>
      <c r="G513" s="26">
        <v>4.3E-3</v>
      </c>
      <c r="H513" s="27"/>
      <c r="I513" s="28"/>
      <c r="J513" s="5"/>
    </row>
    <row r="514" spans="1:10" ht="13.15" customHeight="1">
      <c r="A514" s="5"/>
      <c r="B514" s="29" t="s">
        <v>189</v>
      </c>
      <c r="C514" s="30"/>
      <c r="D514" s="2"/>
      <c r="E514" s="30"/>
      <c r="F514" s="25">
        <v>87.94</v>
      </c>
      <c r="G514" s="26">
        <v>4.3E-3</v>
      </c>
      <c r="H514" s="27"/>
      <c r="I514" s="28"/>
      <c r="J514" s="5"/>
    </row>
    <row r="515" spans="1:10" ht="13.15" customHeight="1">
      <c r="A515" s="5"/>
      <c r="B515" s="29" t="s">
        <v>193</v>
      </c>
      <c r="C515" s="15"/>
      <c r="D515" s="2"/>
      <c r="E515" s="15"/>
      <c r="F515" s="31">
        <f>-30.3689-0.0436</f>
        <v>-30.412500000000001</v>
      </c>
      <c r="G515" s="26">
        <v>-1.5E-3</v>
      </c>
      <c r="H515" s="27"/>
      <c r="I515" s="28"/>
      <c r="J515" s="5"/>
    </row>
    <row r="516" spans="1:10" ht="13.15" customHeight="1">
      <c r="A516" s="5"/>
      <c r="B516" s="32" t="s">
        <v>194</v>
      </c>
      <c r="C516" s="33"/>
      <c r="D516" s="33"/>
      <c r="E516" s="33"/>
      <c r="F516" s="34">
        <v>20417.13</v>
      </c>
      <c r="G516" s="35">
        <v>1</v>
      </c>
      <c r="H516" s="36"/>
      <c r="I516" s="37"/>
      <c r="J516" s="5"/>
    </row>
    <row r="517" spans="1:10" ht="13.15" customHeight="1">
      <c r="A517" s="5"/>
      <c r="B517" s="7"/>
      <c r="C517" s="5"/>
      <c r="D517" s="5"/>
      <c r="E517" s="5"/>
      <c r="F517" s="5"/>
      <c r="G517" s="5"/>
      <c r="H517" s="5"/>
      <c r="I517" s="5"/>
      <c r="J517" s="5"/>
    </row>
    <row r="518" spans="1:10" ht="13.15" customHeight="1">
      <c r="A518" s="5"/>
      <c r="B518" s="4" t="s">
        <v>195</v>
      </c>
      <c r="C518" s="5"/>
      <c r="D518" s="5"/>
      <c r="E518" s="5"/>
      <c r="F518" s="5"/>
      <c r="G518" s="5"/>
      <c r="H518" s="5"/>
      <c r="I518" s="5"/>
      <c r="J518" s="5"/>
    </row>
    <row r="519" spans="1:10" ht="13.15" customHeight="1">
      <c r="A519" s="5"/>
      <c r="B519" s="4" t="s">
        <v>1800</v>
      </c>
      <c r="C519" s="5"/>
      <c r="D519" s="5"/>
      <c r="E519" s="5"/>
      <c r="F519" s="5"/>
      <c r="G519" s="5"/>
      <c r="H519" s="5"/>
      <c r="I519" s="5"/>
      <c r="J519" s="5"/>
    </row>
    <row r="520" spans="1:10" ht="13.15" customHeight="1">
      <c r="A520" s="5"/>
      <c r="B520" s="4" t="s">
        <v>196</v>
      </c>
      <c r="C520" s="5"/>
      <c r="D520" s="5"/>
      <c r="E520" s="5"/>
      <c r="F520" s="5"/>
      <c r="G520" s="5"/>
      <c r="H520" s="5"/>
      <c r="I520" s="5"/>
      <c r="J520" s="5"/>
    </row>
    <row r="521" spans="1:10" ht="25.9" customHeight="1">
      <c r="A521" s="5"/>
      <c r="B521" s="61" t="s">
        <v>197</v>
      </c>
      <c r="C521" s="61"/>
      <c r="D521" s="61"/>
      <c r="E521" s="61"/>
      <c r="F521" s="61"/>
      <c r="G521" s="61"/>
      <c r="H521" s="61"/>
      <c r="I521" s="61"/>
      <c r="J521" s="5"/>
    </row>
    <row r="522" spans="1:10" ht="13.15" customHeight="1">
      <c r="A522" s="5"/>
      <c r="B522" s="61" t="s">
        <v>198</v>
      </c>
      <c r="C522" s="61"/>
      <c r="D522" s="61"/>
      <c r="E522" s="61"/>
      <c r="F522" s="61"/>
      <c r="G522" s="61"/>
      <c r="H522" s="61"/>
      <c r="I522" s="61"/>
      <c r="J522" s="5"/>
    </row>
    <row r="523" spans="1:10" ht="13.15" customHeight="1">
      <c r="A523" s="5"/>
      <c r="B523" s="61"/>
      <c r="C523" s="61"/>
      <c r="D523" s="61"/>
      <c r="E523" s="61"/>
      <c r="F523" s="61"/>
      <c r="G523" s="61"/>
      <c r="H523" s="61"/>
      <c r="I523" s="61"/>
      <c r="J523" s="5"/>
    </row>
    <row r="524" spans="1:10" ht="13.15" customHeight="1">
      <c r="A524" s="5"/>
      <c r="B524" s="61"/>
      <c r="C524" s="61"/>
      <c r="D524" s="61"/>
      <c r="E524" s="61"/>
      <c r="F524" s="61"/>
      <c r="G524" s="61"/>
      <c r="H524" s="61"/>
      <c r="I524" s="61"/>
      <c r="J524" s="5"/>
    </row>
    <row r="525" spans="1:10" ht="13.15" customHeight="1">
      <c r="A525" s="5"/>
      <c r="B525" s="61"/>
      <c r="C525" s="61"/>
      <c r="D525" s="61"/>
      <c r="E525" s="61"/>
      <c r="F525" s="61"/>
      <c r="G525" s="61"/>
      <c r="H525" s="61"/>
      <c r="I525" s="61"/>
      <c r="J525" s="5"/>
    </row>
    <row r="526" spans="1:10" ht="13.15" customHeight="1">
      <c r="A526" s="5"/>
      <c r="B526" s="61"/>
      <c r="C526" s="61"/>
      <c r="D526" s="61"/>
      <c r="E526" s="61"/>
      <c r="F526" s="61"/>
      <c r="G526" s="61"/>
      <c r="H526" s="61"/>
      <c r="I526" s="61"/>
      <c r="J526" s="5"/>
    </row>
    <row r="527" spans="1:10" ht="13.15" customHeight="1">
      <c r="A527" s="5"/>
      <c r="B527" s="5"/>
      <c r="C527" s="62" t="s">
        <v>1801</v>
      </c>
      <c r="D527" s="62"/>
      <c r="E527" s="62"/>
      <c r="F527" s="62"/>
      <c r="G527" s="5"/>
      <c r="H527" s="5"/>
      <c r="I527" s="5"/>
      <c r="J527" s="5"/>
    </row>
    <row r="528" spans="1:10" ht="13.15" customHeight="1">
      <c r="A528" s="5"/>
      <c r="B528" s="38" t="s">
        <v>202</v>
      </c>
      <c r="C528" s="62" t="s">
        <v>203</v>
      </c>
      <c r="D528" s="62"/>
      <c r="E528" s="62"/>
      <c r="F528" s="62"/>
      <c r="G528" s="5"/>
      <c r="H528" s="5"/>
      <c r="I528" s="5"/>
      <c r="J528" s="5"/>
    </row>
    <row r="529" spans="1:10" ht="135" customHeight="1">
      <c r="A529" s="5"/>
      <c r="B529" s="39"/>
      <c r="C529" s="63"/>
      <c r="D529" s="63"/>
      <c r="E529" s="5"/>
      <c r="F529" s="5"/>
      <c r="G529" s="5"/>
      <c r="H529" s="5"/>
      <c r="I529" s="5"/>
      <c r="J529" s="5"/>
    </row>
  </sheetData>
  <mergeCells count="9">
    <mergeCell ref="B526:I526"/>
    <mergeCell ref="C527:F527"/>
    <mergeCell ref="C528:F528"/>
    <mergeCell ref="C529:D529"/>
    <mergeCell ref="B521:I521"/>
    <mergeCell ref="B522:I522"/>
    <mergeCell ref="B523:I523"/>
    <mergeCell ref="B524:I524"/>
    <mergeCell ref="B525:I525"/>
  </mergeCells>
  <hyperlinks>
    <hyperlink ref="A1" location="AxisNifty500IndexFund" display="AXIS500" xr:uid="{00000000-0004-0000-0300-000000000000}"/>
    <hyperlink ref="B1" location="AxisNifty500IndexFund" display="Axis Nifty 500 Index Fund" xr:uid="{00000000-0004-0000-03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heetPr>
  <dimension ref="A1:J40"/>
  <sheetViews>
    <sheetView workbookViewId="0">
      <selection activeCell="B28" sqref="B28"/>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9</v>
      </c>
      <c r="B1" s="4" t="s">
        <v>10</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1799</v>
      </c>
      <c r="C5" s="15"/>
      <c r="D5" s="15"/>
      <c r="E5" s="15"/>
      <c r="F5" s="15"/>
      <c r="G5" s="15"/>
      <c r="H5" s="16"/>
      <c r="I5" s="17"/>
      <c r="J5" s="5"/>
    </row>
    <row r="6" spans="1:10" ht="13.15" customHeight="1">
      <c r="A6" s="5"/>
      <c r="B6" s="14" t="s">
        <v>1802</v>
      </c>
      <c r="C6" s="15"/>
      <c r="D6" s="15"/>
      <c r="E6" s="15"/>
      <c r="F6" s="5"/>
      <c r="G6" s="16"/>
      <c r="H6" s="16"/>
      <c r="I6" s="17"/>
      <c r="J6" s="5"/>
    </row>
    <row r="7" spans="1:10" ht="13.15" customHeight="1">
      <c r="A7" s="18" t="s">
        <v>1803</v>
      </c>
      <c r="B7" s="19" t="s">
        <v>1804</v>
      </c>
      <c r="C7" s="15" t="s">
        <v>1805</v>
      </c>
      <c r="D7" s="15"/>
      <c r="E7" s="20">
        <v>473653</v>
      </c>
      <c r="F7" s="21">
        <v>1169.0229999999999</v>
      </c>
      <c r="G7" s="22">
        <v>8.2000000000000003E-2</v>
      </c>
      <c r="H7" s="40"/>
      <c r="I7" s="24"/>
      <c r="J7" s="5"/>
    </row>
    <row r="8" spans="1:10" ht="13.15" customHeight="1">
      <c r="A8" s="5"/>
      <c r="B8" s="14" t="s">
        <v>186</v>
      </c>
      <c r="C8" s="15"/>
      <c r="D8" s="15"/>
      <c r="E8" s="15"/>
      <c r="F8" s="25">
        <v>1169.0229999999999</v>
      </c>
      <c r="G8" s="26">
        <v>8.2000000000000003E-2</v>
      </c>
      <c r="H8" s="27"/>
      <c r="I8" s="28"/>
      <c r="J8" s="5"/>
    </row>
    <row r="9" spans="1:10" ht="13.15" customHeight="1">
      <c r="A9" s="5"/>
      <c r="B9" s="14" t="s">
        <v>1806</v>
      </c>
      <c r="C9" s="15"/>
      <c r="D9" s="15"/>
      <c r="E9" s="15"/>
      <c r="F9" s="5"/>
      <c r="G9" s="16"/>
      <c r="H9" s="16"/>
      <c r="I9" s="17"/>
      <c r="J9" s="5"/>
    </row>
    <row r="10" spans="1:10" ht="13.15" customHeight="1">
      <c r="A10" s="18" t="s">
        <v>1807</v>
      </c>
      <c r="B10" s="19" t="s">
        <v>1808</v>
      </c>
      <c r="C10" s="15" t="s">
        <v>1809</v>
      </c>
      <c r="D10" s="15"/>
      <c r="E10" s="20">
        <v>187731.62</v>
      </c>
      <c r="F10" s="21">
        <v>2255.259</v>
      </c>
      <c r="G10" s="22">
        <v>0.15809999999999999</v>
      </c>
      <c r="H10" s="40"/>
      <c r="I10" s="24"/>
      <c r="J10" s="5"/>
    </row>
    <row r="11" spans="1:10" ht="13.15" customHeight="1">
      <c r="A11" s="18" t="s">
        <v>1810</v>
      </c>
      <c r="B11" s="19" t="s">
        <v>1811</v>
      </c>
      <c r="C11" s="15" t="s">
        <v>1812</v>
      </c>
      <c r="D11" s="15"/>
      <c r="E11" s="20">
        <v>9275784.4639999997</v>
      </c>
      <c r="F11" s="21">
        <v>2247.5875000000001</v>
      </c>
      <c r="G11" s="22">
        <v>0.15759999999999999</v>
      </c>
      <c r="H11" s="40"/>
      <c r="I11" s="24"/>
      <c r="J11" s="5"/>
    </row>
    <row r="12" spans="1:10" ht="13.15" customHeight="1">
      <c r="A12" s="18" t="s">
        <v>1813</v>
      </c>
      <c r="B12" s="19" t="s">
        <v>5153</v>
      </c>
      <c r="C12" s="15" t="s">
        <v>1814</v>
      </c>
      <c r="D12" s="15"/>
      <c r="E12" s="20">
        <v>4661526.4060000004</v>
      </c>
      <c r="F12" s="21">
        <v>2079.2039</v>
      </c>
      <c r="G12" s="22">
        <v>0.14580000000000001</v>
      </c>
      <c r="H12" s="40"/>
      <c r="I12" s="24"/>
      <c r="J12" s="5"/>
    </row>
    <row r="13" spans="1:10" ht="13.15" customHeight="1">
      <c r="A13" s="18" t="s">
        <v>1815</v>
      </c>
      <c r="B13" s="19" t="s">
        <v>1816</v>
      </c>
      <c r="C13" s="15" t="s">
        <v>1817</v>
      </c>
      <c r="D13" s="15"/>
      <c r="E13" s="20">
        <v>17271511.763999999</v>
      </c>
      <c r="F13" s="21">
        <v>2058.9023999999999</v>
      </c>
      <c r="G13" s="22">
        <v>0.1444</v>
      </c>
      <c r="H13" s="40"/>
      <c r="I13" s="24"/>
      <c r="J13" s="5"/>
    </row>
    <row r="14" spans="1:10" ht="13.15" customHeight="1">
      <c r="A14" s="18" t="s">
        <v>1818</v>
      </c>
      <c r="B14" s="19" t="s">
        <v>1819</v>
      </c>
      <c r="C14" s="15" t="s">
        <v>1820</v>
      </c>
      <c r="D14" s="15"/>
      <c r="E14" s="20">
        <v>2959077.2050000001</v>
      </c>
      <c r="F14" s="21">
        <v>1885.8791000000001</v>
      </c>
      <c r="G14" s="22">
        <v>0.13220000000000001</v>
      </c>
      <c r="H14" s="40"/>
      <c r="I14" s="24"/>
      <c r="J14" s="5"/>
    </row>
    <row r="15" spans="1:10" ht="13.15" customHeight="1">
      <c r="A15" s="18" t="s">
        <v>1821</v>
      </c>
      <c r="B15" s="19" t="s">
        <v>1822</v>
      </c>
      <c r="C15" s="15" t="s">
        <v>1823</v>
      </c>
      <c r="D15" s="15"/>
      <c r="E15" s="20">
        <v>6175223.6619999995</v>
      </c>
      <c r="F15" s="21">
        <v>661.26769999999999</v>
      </c>
      <c r="G15" s="22">
        <v>4.6399999999999997E-2</v>
      </c>
      <c r="H15" s="40"/>
      <c r="I15" s="24"/>
      <c r="J15" s="5"/>
    </row>
    <row r="16" spans="1:10" ht="13.15" customHeight="1">
      <c r="A16" s="18" t="s">
        <v>1824</v>
      </c>
      <c r="B16" s="19" t="s">
        <v>1825</v>
      </c>
      <c r="C16" s="15" t="s">
        <v>1826</v>
      </c>
      <c r="D16" s="15"/>
      <c r="E16" s="20">
        <v>1901590.692</v>
      </c>
      <c r="F16" s="21">
        <v>651.34810000000004</v>
      </c>
      <c r="G16" s="22">
        <v>4.5699999999999998E-2</v>
      </c>
      <c r="H16" s="40"/>
      <c r="I16" s="24"/>
      <c r="J16" s="5"/>
    </row>
    <row r="17" spans="1:10" ht="13.15" customHeight="1">
      <c r="A17" s="18" t="s">
        <v>1827</v>
      </c>
      <c r="B17" s="19" t="s">
        <v>1828</v>
      </c>
      <c r="C17" s="15" t="s">
        <v>1829</v>
      </c>
      <c r="D17" s="15"/>
      <c r="E17" s="20">
        <v>1137617.071</v>
      </c>
      <c r="F17" s="21">
        <v>336.99860000000001</v>
      </c>
      <c r="G17" s="22">
        <v>2.3599999999999999E-2</v>
      </c>
      <c r="H17" s="40"/>
      <c r="I17" s="24"/>
      <c r="J17" s="5"/>
    </row>
    <row r="18" spans="1:10" ht="13.15" customHeight="1">
      <c r="A18" s="18" t="s">
        <v>1830</v>
      </c>
      <c r="B18" s="19" t="s">
        <v>1831</v>
      </c>
      <c r="C18" s="15" t="s">
        <v>1832</v>
      </c>
      <c r="D18" s="15"/>
      <c r="E18" s="20">
        <v>14424.967000000001</v>
      </c>
      <c r="F18" s="21">
        <v>202.45</v>
      </c>
      <c r="G18" s="22">
        <v>1.4200000000000001E-2</v>
      </c>
      <c r="H18" s="40"/>
      <c r="I18" s="24"/>
      <c r="J18" s="5"/>
    </row>
    <row r="19" spans="1:10" ht="13.15" customHeight="1">
      <c r="A19" s="18" t="s">
        <v>1833</v>
      </c>
      <c r="B19" s="19" t="s">
        <v>1834</v>
      </c>
      <c r="C19" s="15" t="s">
        <v>1835</v>
      </c>
      <c r="D19" s="15"/>
      <c r="E19" s="20">
        <v>1663422.834</v>
      </c>
      <c r="F19" s="21">
        <v>200.90989999999999</v>
      </c>
      <c r="G19" s="22">
        <v>1.41E-2</v>
      </c>
      <c r="H19" s="40"/>
      <c r="I19" s="24"/>
      <c r="J19" s="5"/>
    </row>
    <row r="20" spans="1:10" ht="13.15" customHeight="1">
      <c r="A20" s="5"/>
      <c r="B20" s="14" t="s">
        <v>186</v>
      </c>
      <c r="C20" s="15"/>
      <c r="D20" s="15"/>
      <c r="E20" s="15"/>
      <c r="F20" s="25">
        <v>12579.8061</v>
      </c>
      <c r="G20" s="26">
        <v>0.88200000000000001</v>
      </c>
      <c r="H20" s="27"/>
      <c r="I20" s="28"/>
      <c r="J20" s="5"/>
    </row>
    <row r="21" spans="1:10" ht="13.15" customHeight="1">
      <c r="A21" s="5"/>
      <c r="B21" s="29" t="s">
        <v>189</v>
      </c>
      <c r="C21" s="30"/>
      <c r="D21" s="2"/>
      <c r="E21" s="30"/>
      <c r="F21" s="25">
        <v>13748.829100000001</v>
      </c>
      <c r="G21" s="26">
        <v>0.96399999999999997</v>
      </c>
      <c r="H21" s="27"/>
      <c r="I21" s="28"/>
      <c r="J21" s="5"/>
    </row>
    <row r="22" spans="1:10" ht="13.15" customHeight="1">
      <c r="A22" s="5"/>
      <c r="B22" s="14" t="s">
        <v>190</v>
      </c>
      <c r="C22" s="15"/>
      <c r="D22" s="15"/>
      <c r="E22" s="15"/>
      <c r="F22" s="15"/>
      <c r="G22" s="15"/>
      <c r="H22" s="16"/>
      <c r="I22" s="17"/>
      <c r="J22" s="5"/>
    </row>
    <row r="23" spans="1:10" ht="13.15" customHeight="1">
      <c r="A23" s="18" t="s">
        <v>191</v>
      </c>
      <c r="B23" s="19" t="s">
        <v>192</v>
      </c>
      <c r="C23" s="15"/>
      <c r="D23" s="15"/>
      <c r="E23" s="20"/>
      <c r="F23" s="21">
        <v>518.70280000000002</v>
      </c>
      <c r="G23" s="22">
        <v>3.6400000000000002E-2</v>
      </c>
      <c r="H23" s="23">
        <v>6.2332047084154088E-2</v>
      </c>
      <c r="I23" s="24"/>
      <c r="J23" s="5"/>
    </row>
    <row r="24" spans="1:10" ht="13.15" customHeight="1">
      <c r="A24" s="5"/>
      <c r="B24" s="14" t="s">
        <v>186</v>
      </c>
      <c r="C24" s="15"/>
      <c r="D24" s="15"/>
      <c r="E24" s="15"/>
      <c r="F24" s="25">
        <v>518.70280000000002</v>
      </c>
      <c r="G24" s="26">
        <v>3.6400000000000002E-2</v>
      </c>
      <c r="H24" s="27"/>
      <c r="I24" s="28"/>
      <c r="J24" s="5"/>
    </row>
    <row r="25" spans="1:10" ht="13.15" customHeight="1">
      <c r="A25" s="5"/>
      <c r="B25" s="29" t="s">
        <v>189</v>
      </c>
      <c r="C25" s="30"/>
      <c r="D25" s="2"/>
      <c r="E25" s="30"/>
      <c r="F25" s="25">
        <v>518.70280000000002</v>
      </c>
      <c r="G25" s="26">
        <v>3.6400000000000002E-2</v>
      </c>
      <c r="H25" s="27"/>
      <c r="I25" s="28"/>
      <c r="J25" s="5"/>
    </row>
    <row r="26" spans="1:10" ht="13.15" customHeight="1">
      <c r="A26" s="5"/>
      <c r="B26" s="29" t="s">
        <v>193</v>
      </c>
      <c r="C26" s="15"/>
      <c r="D26" s="2"/>
      <c r="E26" s="15"/>
      <c r="F26" s="31">
        <v>-4.8619000000000003</v>
      </c>
      <c r="G26" s="26">
        <v>-4.0000000000000002E-4</v>
      </c>
      <c r="H26" s="27"/>
      <c r="I26" s="28"/>
      <c r="J26" s="5"/>
    </row>
    <row r="27" spans="1:10" ht="13.15" customHeight="1">
      <c r="A27" s="5"/>
      <c r="B27" s="32" t="s">
        <v>194</v>
      </c>
      <c r="C27" s="33"/>
      <c r="D27" s="33"/>
      <c r="E27" s="33"/>
      <c r="F27" s="34">
        <v>14262.67</v>
      </c>
      <c r="G27" s="35">
        <v>1</v>
      </c>
      <c r="H27" s="36"/>
      <c r="I27" s="37"/>
      <c r="J27" s="5"/>
    </row>
    <row r="28" spans="1:10" ht="13.15" customHeight="1">
      <c r="A28" s="5"/>
      <c r="B28" s="7"/>
      <c r="C28" s="5"/>
      <c r="D28" s="5"/>
      <c r="E28" s="5"/>
      <c r="F28" s="5"/>
      <c r="G28" s="5"/>
      <c r="H28" s="5"/>
      <c r="I28" s="5"/>
      <c r="J28" s="5"/>
    </row>
    <row r="29" spans="1:10" ht="13.15" customHeight="1">
      <c r="A29" s="43"/>
      <c r="B29" s="64" t="s">
        <v>5203</v>
      </c>
      <c r="C29" s="64"/>
      <c r="D29" s="64"/>
      <c r="E29" s="64"/>
      <c r="F29" s="64"/>
      <c r="G29" s="64"/>
      <c r="H29" s="64"/>
      <c r="I29" s="64"/>
      <c r="J29" s="43"/>
    </row>
    <row r="30" spans="1:10" ht="13.15" customHeight="1">
      <c r="A30" s="5"/>
      <c r="B30" s="4" t="s">
        <v>195</v>
      </c>
      <c r="C30" s="5"/>
      <c r="D30" s="5"/>
      <c r="E30" s="5"/>
      <c r="F30" s="5"/>
      <c r="G30" s="5"/>
      <c r="H30" s="5"/>
      <c r="I30" s="5"/>
      <c r="J30" s="5"/>
    </row>
    <row r="31" spans="1:10" ht="13.15" customHeight="1">
      <c r="A31" s="5"/>
      <c r="B31" s="4" t="s">
        <v>196</v>
      </c>
      <c r="C31" s="5"/>
      <c r="D31" s="5"/>
      <c r="E31" s="5"/>
      <c r="F31" s="5"/>
      <c r="G31" s="5"/>
      <c r="H31" s="5"/>
      <c r="I31" s="5"/>
      <c r="J31" s="5"/>
    </row>
    <row r="32" spans="1:10" ht="25.9" customHeight="1">
      <c r="A32" s="5"/>
      <c r="B32" s="61" t="s">
        <v>197</v>
      </c>
      <c r="C32" s="61"/>
      <c r="D32" s="61"/>
      <c r="E32" s="61"/>
      <c r="F32" s="61"/>
      <c r="G32" s="61"/>
      <c r="H32" s="61"/>
      <c r="I32" s="61"/>
      <c r="J32" s="5"/>
    </row>
    <row r="33" spans="1:10" ht="13.15" customHeight="1">
      <c r="A33" s="5"/>
      <c r="B33" s="61" t="s">
        <v>198</v>
      </c>
      <c r="C33" s="61"/>
      <c r="D33" s="61"/>
      <c r="E33" s="61"/>
      <c r="F33" s="61"/>
      <c r="G33" s="61"/>
      <c r="H33" s="61"/>
      <c r="I33" s="61"/>
      <c r="J33" s="5"/>
    </row>
    <row r="34" spans="1:10" ht="13.15" customHeight="1">
      <c r="A34" s="5"/>
      <c r="B34" s="65" t="s">
        <v>199</v>
      </c>
      <c r="C34" s="65"/>
      <c r="D34" s="65"/>
      <c r="E34" s="65"/>
      <c r="F34" s="65"/>
      <c r="G34" s="65"/>
      <c r="H34" s="65"/>
      <c r="I34" s="65"/>
      <c r="J34" s="5"/>
    </row>
    <row r="35" spans="1:10" ht="13.15" customHeight="1">
      <c r="A35" s="5"/>
      <c r="B35" s="65" t="s">
        <v>200</v>
      </c>
      <c r="C35" s="65"/>
      <c r="D35" s="65"/>
      <c r="E35" s="65"/>
      <c r="F35" s="65"/>
      <c r="G35" s="65"/>
      <c r="H35" s="65"/>
      <c r="I35" s="65"/>
      <c r="J35" s="5"/>
    </row>
    <row r="36" spans="1:10" ht="13.15" customHeight="1">
      <c r="A36" s="5"/>
      <c r="B36" s="61"/>
      <c r="C36" s="61"/>
      <c r="D36" s="61"/>
      <c r="E36" s="61"/>
      <c r="F36" s="61"/>
      <c r="G36" s="61"/>
      <c r="H36" s="61"/>
      <c r="I36" s="61"/>
      <c r="J36" s="5"/>
    </row>
    <row r="37" spans="1:10" ht="13.15" customHeight="1">
      <c r="A37" s="5"/>
      <c r="B37" s="61"/>
      <c r="C37" s="61"/>
      <c r="D37" s="61"/>
      <c r="E37" s="61"/>
      <c r="F37" s="61"/>
      <c r="G37" s="61"/>
      <c r="H37" s="61"/>
      <c r="I37" s="61"/>
      <c r="J37" s="5"/>
    </row>
    <row r="38" spans="1:10" ht="13.15" customHeight="1">
      <c r="A38" s="5"/>
      <c r="B38" s="5"/>
      <c r="C38" s="62" t="s">
        <v>1836</v>
      </c>
      <c r="D38" s="62"/>
      <c r="E38" s="62"/>
      <c r="F38" s="62"/>
      <c r="G38" s="5"/>
      <c r="H38" s="5"/>
      <c r="I38" s="5"/>
      <c r="J38" s="5"/>
    </row>
    <row r="39" spans="1:10" ht="13.15" customHeight="1">
      <c r="A39" s="5"/>
      <c r="B39" s="38" t="s">
        <v>202</v>
      </c>
      <c r="C39" s="62" t="s">
        <v>203</v>
      </c>
      <c r="D39" s="62"/>
      <c r="E39" s="62"/>
      <c r="F39" s="62"/>
      <c r="G39" s="5"/>
      <c r="H39" s="5"/>
      <c r="I39" s="5"/>
      <c r="J39" s="5"/>
    </row>
    <row r="40" spans="1:10" ht="135" customHeight="1">
      <c r="A40" s="5"/>
      <c r="B40" s="39"/>
      <c r="C40" s="63"/>
      <c r="D40" s="63"/>
      <c r="E40" s="5"/>
      <c r="F40" s="5"/>
      <c r="G40" s="5"/>
      <c r="H40" s="5"/>
      <c r="I40" s="5"/>
      <c r="J40" s="5"/>
    </row>
  </sheetData>
  <mergeCells count="10">
    <mergeCell ref="B29:I29"/>
    <mergeCell ref="B37:I37"/>
    <mergeCell ref="C38:F38"/>
    <mergeCell ref="C39:F39"/>
    <mergeCell ref="C40:D40"/>
    <mergeCell ref="B32:I32"/>
    <mergeCell ref="B33:I33"/>
    <mergeCell ref="B34:I34"/>
    <mergeCell ref="B35:I35"/>
    <mergeCell ref="B36:I36"/>
  </mergeCells>
  <hyperlinks>
    <hyperlink ref="A1" location="AxisIncomeAdvantageFundofFunds" display="AXISASD" xr:uid="{00000000-0004-0000-0400-000000000000}"/>
    <hyperlink ref="B1" location="AxisIncomeAdvantageFundofFunds" display="Axis Income Advantage Fund of Funds" xr:uid="{00000000-0004-0000-04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heetPr>
  <dimension ref="A1:J12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11</v>
      </c>
      <c r="B1" s="4" t="s">
        <v>12</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824019</v>
      </c>
      <c r="F7" s="21">
        <v>14275.305200000001</v>
      </c>
      <c r="G7" s="22">
        <v>6.6699999999999995E-2</v>
      </c>
      <c r="H7" s="40"/>
      <c r="I7" s="24"/>
      <c r="J7" s="5"/>
    </row>
    <row r="8" spans="1:10" ht="13.15" customHeight="1">
      <c r="A8" s="18" t="s">
        <v>250</v>
      </c>
      <c r="B8" s="19" t="s">
        <v>251</v>
      </c>
      <c r="C8" s="15" t="s">
        <v>252</v>
      </c>
      <c r="D8" s="15" t="s">
        <v>249</v>
      </c>
      <c r="E8" s="20">
        <v>1064831</v>
      </c>
      <c r="F8" s="21">
        <v>12821.6301</v>
      </c>
      <c r="G8" s="22">
        <v>5.9900000000000002E-2</v>
      </c>
      <c r="H8" s="40"/>
      <c r="I8" s="24"/>
      <c r="J8" s="5"/>
    </row>
    <row r="9" spans="1:10" ht="13.15" customHeight="1">
      <c r="A9" s="18" t="s">
        <v>261</v>
      </c>
      <c r="B9" s="19" t="s">
        <v>262</v>
      </c>
      <c r="C9" s="15" t="s">
        <v>263</v>
      </c>
      <c r="D9" s="15" t="s">
        <v>264</v>
      </c>
      <c r="E9" s="20">
        <v>452500</v>
      </c>
      <c r="F9" s="21">
        <v>7105.1549999999997</v>
      </c>
      <c r="G9" s="22">
        <v>3.32E-2</v>
      </c>
      <c r="H9" s="40"/>
      <c r="I9" s="24"/>
      <c r="J9" s="5"/>
    </row>
    <row r="10" spans="1:10" ht="13.15" customHeight="1">
      <c r="A10" s="18" t="s">
        <v>265</v>
      </c>
      <c r="B10" s="19" t="s">
        <v>266</v>
      </c>
      <c r="C10" s="15" t="s">
        <v>267</v>
      </c>
      <c r="D10" s="15" t="s">
        <v>268</v>
      </c>
      <c r="E10" s="20">
        <v>207583</v>
      </c>
      <c r="F10" s="21">
        <v>6567.6147000000001</v>
      </c>
      <c r="G10" s="22">
        <v>3.0700000000000002E-2</v>
      </c>
      <c r="H10" s="40"/>
      <c r="I10" s="24"/>
      <c r="J10" s="5"/>
    </row>
    <row r="11" spans="1:10" ht="13.15" customHeight="1">
      <c r="A11" s="18" t="s">
        <v>351</v>
      </c>
      <c r="B11" s="19" t="s">
        <v>352</v>
      </c>
      <c r="C11" s="15" t="s">
        <v>353</v>
      </c>
      <c r="D11" s="15" t="s">
        <v>354</v>
      </c>
      <c r="E11" s="20">
        <v>142708</v>
      </c>
      <c r="F11" s="21">
        <v>6389.4652999999998</v>
      </c>
      <c r="G11" s="22">
        <v>2.98E-2</v>
      </c>
      <c r="H11" s="40"/>
      <c r="I11" s="24"/>
      <c r="J11" s="5"/>
    </row>
    <row r="12" spans="1:10" ht="13.15" customHeight="1">
      <c r="A12" s="18" t="s">
        <v>321</v>
      </c>
      <c r="B12" s="19" t="s">
        <v>322</v>
      </c>
      <c r="C12" s="15" t="s">
        <v>323</v>
      </c>
      <c r="D12" s="15" t="s">
        <v>324</v>
      </c>
      <c r="E12" s="20">
        <v>61664</v>
      </c>
      <c r="F12" s="21">
        <v>6245.6073999999999</v>
      </c>
      <c r="G12" s="22">
        <v>2.92E-2</v>
      </c>
      <c r="H12" s="40"/>
      <c r="I12" s="24"/>
      <c r="J12" s="5"/>
    </row>
    <row r="13" spans="1:10" ht="13.15" customHeight="1">
      <c r="A13" s="18" t="s">
        <v>253</v>
      </c>
      <c r="B13" s="19" t="s">
        <v>254</v>
      </c>
      <c r="C13" s="15" t="s">
        <v>255</v>
      </c>
      <c r="D13" s="15" t="s">
        <v>256</v>
      </c>
      <c r="E13" s="20">
        <v>475784</v>
      </c>
      <c r="F13" s="21">
        <v>5709.8837999999996</v>
      </c>
      <c r="G13" s="22">
        <v>2.6700000000000002E-2</v>
      </c>
      <c r="H13" s="40"/>
      <c r="I13" s="24"/>
      <c r="J13" s="5"/>
    </row>
    <row r="14" spans="1:10" ht="13.15" customHeight="1">
      <c r="A14" s="18" t="s">
        <v>257</v>
      </c>
      <c r="B14" s="19" t="s">
        <v>258</v>
      </c>
      <c r="C14" s="15" t="s">
        <v>259</v>
      </c>
      <c r="D14" s="15" t="s">
        <v>260</v>
      </c>
      <c r="E14" s="20">
        <v>308957</v>
      </c>
      <c r="F14" s="21">
        <v>5214.2673000000004</v>
      </c>
      <c r="G14" s="22">
        <v>2.4299999999999999E-2</v>
      </c>
      <c r="H14" s="40"/>
      <c r="I14" s="24"/>
      <c r="J14" s="5"/>
    </row>
    <row r="15" spans="1:10" ht="13.15" customHeight="1">
      <c r="A15" s="18" t="s">
        <v>273</v>
      </c>
      <c r="B15" s="19" t="s">
        <v>274</v>
      </c>
      <c r="C15" s="15" t="s">
        <v>275</v>
      </c>
      <c r="D15" s="15" t="s">
        <v>260</v>
      </c>
      <c r="E15" s="20">
        <v>141268</v>
      </c>
      <c r="F15" s="21">
        <v>4920.7175999999999</v>
      </c>
      <c r="G15" s="22">
        <v>2.3E-2</v>
      </c>
      <c r="H15" s="40"/>
      <c r="I15" s="24"/>
      <c r="J15" s="5"/>
    </row>
    <row r="16" spans="1:10" ht="13.15" customHeight="1">
      <c r="A16" s="18" t="s">
        <v>289</v>
      </c>
      <c r="B16" s="19" t="s">
        <v>290</v>
      </c>
      <c r="C16" s="15" t="s">
        <v>291</v>
      </c>
      <c r="D16" s="15" t="s">
        <v>292</v>
      </c>
      <c r="E16" s="20">
        <v>169651</v>
      </c>
      <c r="F16" s="21">
        <v>4385.6480000000001</v>
      </c>
      <c r="G16" s="22">
        <v>2.0500000000000001E-2</v>
      </c>
      <c r="H16" s="40"/>
      <c r="I16" s="24"/>
      <c r="J16" s="5"/>
    </row>
    <row r="17" spans="1:10" ht="13.15" customHeight="1">
      <c r="A17" s="18" t="s">
        <v>410</v>
      </c>
      <c r="B17" s="19" t="s">
        <v>411</v>
      </c>
      <c r="C17" s="15" t="s">
        <v>412</v>
      </c>
      <c r="D17" s="15" t="s">
        <v>413</v>
      </c>
      <c r="E17" s="20">
        <v>664292</v>
      </c>
      <c r="F17" s="21">
        <v>4042.2168000000001</v>
      </c>
      <c r="G17" s="22">
        <v>1.89E-2</v>
      </c>
      <c r="H17" s="40"/>
      <c r="I17" s="24"/>
      <c r="J17" s="5"/>
    </row>
    <row r="18" spans="1:10" ht="13.15" customHeight="1">
      <c r="A18" s="18" t="s">
        <v>293</v>
      </c>
      <c r="B18" s="19" t="s">
        <v>294</v>
      </c>
      <c r="C18" s="15" t="s">
        <v>295</v>
      </c>
      <c r="D18" s="15" t="s">
        <v>272</v>
      </c>
      <c r="E18" s="20">
        <v>178330</v>
      </c>
      <c r="F18" s="21">
        <v>3905.8728000000001</v>
      </c>
      <c r="G18" s="22">
        <v>1.8200000000000001E-2</v>
      </c>
      <c r="H18" s="40"/>
      <c r="I18" s="24"/>
      <c r="J18" s="5"/>
    </row>
    <row r="19" spans="1:10" ht="13.15" customHeight="1">
      <c r="A19" s="18" t="s">
        <v>296</v>
      </c>
      <c r="B19" s="19" t="s">
        <v>297</v>
      </c>
      <c r="C19" s="15" t="s">
        <v>298</v>
      </c>
      <c r="D19" s="15" t="s">
        <v>299</v>
      </c>
      <c r="E19" s="20">
        <v>213364</v>
      </c>
      <c r="F19" s="21">
        <v>3399.4218999999998</v>
      </c>
      <c r="G19" s="22">
        <v>1.5900000000000001E-2</v>
      </c>
      <c r="H19" s="40"/>
      <c r="I19" s="24"/>
      <c r="J19" s="5"/>
    </row>
    <row r="20" spans="1:10" ht="13.15" customHeight="1">
      <c r="A20" s="18" t="s">
        <v>1701</v>
      </c>
      <c r="B20" s="19" t="s">
        <v>1702</v>
      </c>
      <c r="C20" s="15" t="s">
        <v>1703</v>
      </c>
      <c r="D20" s="15" t="s">
        <v>548</v>
      </c>
      <c r="E20" s="20">
        <v>854379</v>
      </c>
      <c r="F20" s="21">
        <v>3346.6025</v>
      </c>
      <c r="G20" s="22">
        <v>1.5599999999999999E-2</v>
      </c>
      <c r="H20" s="40"/>
      <c r="I20" s="24"/>
      <c r="J20" s="5"/>
    </row>
    <row r="21" spans="1:10" ht="13.15" customHeight="1">
      <c r="A21" s="18" t="s">
        <v>282</v>
      </c>
      <c r="B21" s="19" t="s">
        <v>283</v>
      </c>
      <c r="C21" s="15" t="s">
        <v>284</v>
      </c>
      <c r="D21" s="15" t="s">
        <v>249</v>
      </c>
      <c r="E21" s="20">
        <v>483883</v>
      </c>
      <c r="F21" s="21">
        <v>3332.9861000000001</v>
      </c>
      <c r="G21" s="22">
        <v>1.5599999999999999E-2</v>
      </c>
      <c r="H21" s="40"/>
      <c r="I21" s="24"/>
      <c r="J21" s="5"/>
    </row>
    <row r="22" spans="1:10" ht="13.15" customHeight="1">
      <c r="A22" s="18" t="s">
        <v>1837</v>
      </c>
      <c r="B22" s="19" t="s">
        <v>1838</v>
      </c>
      <c r="C22" s="15" t="s">
        <v>1839</v>
      </c>
      <c r="D22" s="15" t="s">
        <v>525</v>
      </c>
      <c r="E22" s="20">
        <v>360558</v>
      </c>
      <c r="F22" s="21">
        <v>3084.0329000000002</v>
      </c>
      <c r="G22" s="22">
        <v>1.44E-2</v>
      </c>
      <c r="H22" s="40"/>
      <c r="I22" s="24"/>
      <c r="J22" s="5"/>
    </row>
    <row r="23" spans="1:10" ht="13.15" customHeight="1">
      <c r="A23" s="18" t="s">
        <v>269</v>
      </c>
      <c r="B23" s="19" t="s">
        <v>270</v>
      </c>
      <c r="C23" s="15" t="s">
        <v>271</v>
      </c>
      <c r="D23" s="15" t="s">
        <v>272</v>
      </c>
      <c r="E23" s="20">
        <v>763771</v>
      </c>
      <c r="F23" s="21">
        <v>3016.8955000000001</v>
      </c>
      <c r="G23" s="22">
        <v>1.41E-2</v>
      </c>
      <c r="H23" s="40"/>
      <c r="I23" s="24"/>
      <c r="J23" s="5"/>
    </row>
    <row r="24" spans="1:10" ht="13.15" customHeight="1">
      <c r="A24" s="18" t="s">
        <v>496</v>
      </c>
      <c r="B24" s="19" t="s">
        <v>497</v>
      </c>
      <c r="C24" s="15" t="s">
        <v>498</v>
      </c>
      <c r="D24" s="15" t="s">
        <v>288</v>
      </c>
      <c r="E24" s="20">
        <v>829615</v>
      </c>
      <c r="F24" s="21">
        <v>2989.1028000000001</v>
      </c>
      <c r="G24" s="22">
        <v>1.4E-2</v>
      </c>
      <c r="H24" s="40"/>
      <c r="I24" s="24"/>
      <c r="J24" s="5"/>
    </row>
    <row r="25" spans="1:10" ht="13.15" customHeight="1">
      <c r="A25" s="18" t="s">
        <v>1237</v>
      </c>
      <c r="B25" s="19" t="s">
        <v>1238</v>
      </c>
      <c r="C25" s="15" t="s">
        <v>1239</v>
      </c>
      <c r="D25" s="15" t="s">
        <v>900</v>
      </c>
      <c r="E25" s="20">
        <v>363600</v>
      </c>
      <c r="F25" s="21">
        <v>2903.8914</v>
      </c>
      <c r="G25" s="22">
        <v>1.3599999999999999E-2</v>
      </c>
      <c r="H25" s="40"/>
      <c r="I25" s="24"/>
      <c r="J25" s="5"/>
    </row>
    <row r="26" spans="1:10" ht="13.15" customHeight="1">
      <c r="A26" s="18" t="s">
        <v>685</v>
      </c>
      <c r="B26" s="19" t="s">
        <v>686</v>
      </c>
      <c r="C26" s="15" t="s">
        <v>687</v>
      </c>
      <c r="D26" s="15" t="s">
        <v>299</v>
      </c>
      <c r="E26" s="20">
        <v>125812</v>
      </c>
      <c r="F26" s="21">
        <v>2881.8497000000002</v>
      </c>
      <c r="G26" s="22">
        <v>1.35E-2</v>
      </c>
      <c r="H26" s="40"/>
      <c r="I26" s="24"/>
      <c r="J26" s="5"/>
    </row>
    <row r="27" spans="1:10" ht="13.15" customHeight="1">
      <c r="A27" s="18" t="s">
        <v>1400</v>
      </c>
      <c r="B27" s="19" t="s">
        <v>1401</v>
      </c>
      <c r="C27" s="15" t="s">
        <v>1402</v>
      </c>
      <c r="D27" s="15" t="s">
        <v>288</v>
      </c>
      <c r="E27" s="20">
        <v>297232</v>
      </c>
      <c r="F27" s="21">
        <v>2731.8593000000001</v>
      </c>
      <c r="G27" s="22">
        <v>1.2800000000000001E-2</v>
      </c>
      <c r="H27" s="40"/>
      <c r="I27" s="24"/>
      <c r="J27" s="5"/>
    </row>
    <row r="28" spans="1:10" ht="13.15" customHeight="1">
      <c r="A28" s="18" t="s">
        <v>872</v>
      </c>
      <c r="B28" s="19" t="s">
        <v>873</v>
      </c>
      <c r="C28" s="15" t="s">
        <v>874</v>
      </c>
      <c r="D28" s="15" t="s">
        <v>438</v>
      </c>
      <c r="E28" s="20">
        <v>200000</v>
      </c>
      <c r="F28" s="21">
        <v>2676.6</v>
      </c>
      <c r="G28" s="22">
        <v>1.2500000000000001E-2</v>
      </c>
      <c r="H28" s="40"/>
      <c r="I28" s="24"/>
      <c r="J28" s="5"/>
    </row>
    <row r="29" spans="1:10" ht="13.15" customHeight="1">
      <c r="A29" s="18" t="s">
        <v>518</v>
      </c>
      <c r="B29" s="19" t="s">
        <v>519</v>
      </c>
      <c r="C29" s="15" t="s">
        <v>520</v>
      </c>
      <c r="D29" s="15" t="s">
        <v>521</v>
      </c>
      <c r="E29" s="20">
        <v>401405</v>
      </c>
      <c r="F29" s="21">
        <v>2551.1295</v>
      </c>
      <c r="G29" s="22">
        <v>1.1900000000000001E-2</v>
      </c>
      <c r="H29" s="40"/>
      <c r="I29" s="24"/>
      <c r="J29" s="5"/>
    </row>
    <row r="30" spans="1:10" ht="13.15" customHeight="1">
      <c r="A30" s="18" t="s">
        <v>1575</v>
      </c>
      <c r="B30" s="19" t="s">
        <v>1576</v>
      </c>
      <c r="C30" s="15" t="s">
        <v>1577</v>
      </c>
      <c r="D30" s="15" t="s">
        <v>383</v>
      </c>
      <c r="E30" s="20">
        <v>352456</v>
      </c>
      <c r="F30" s="21">
        <v>2520.5891000000001</v>
      </c>
      <c r="G30" s="22">
        <v>1.18E-2</v>
      </c>
      <c r="H30" s="40"/>
      <c r="I30" s="24"/>
      <c r="J30" s="5"/>
    </row>
    <row r="31" spans="1:10" ht="13.15" customHeight="1">
      <c r="A31" s="18" t="s">
        <v>891</v>
      </c>
      <c r="B31" s="19" t="s">
        <v>892</v>
      </c>
      <c r="C31" s="15" t="s">
        <v>893</v>
      </c>
      <c r="D31" s="15" t="s">
        <v>521</v>
      </c>
      <c r="E31" s="20">
        <v>265918</v>
      </c>
      <c r="F31" s="21">
        <v>2518.3764000000001</v>
      </c>
      <c r="G31" s="22">
        <v>1.18E-2</v>
      </c>
      <c r="H31" s="40"/>
      <c r="I31" s="24"/>
      <c r="J31" s="5"/>
    </row>
    <row r="32" spans="1:10" ht="13.15" customHeight="1">
      <c r="A32" s="18" t="s">
        <v>344</v>
      </c>
      <c r="B32" s="19" t="s">
        <v>345</v>
      </c>
      <c r="C32" s="15" t="s">
        <v>346</v>
      </c>
      <c r="D32" s="15" t="s">
        <v>347</v>
      </c>
      <c r="E32" s="20">
        <v>384904</v>
      </c>
      <c r="F32" s="21">
        <v>2441.6385</v>
      </c>
      <c r="G32" s="22">
        <v>1.14E-2</v>
      </c>
      <c r="H32" s="40"/>
      <c r="I32" s="24"/>
      <c r="J32" s="5"/>
    </row>
    <row r="33" spans="1:10" ht="13.15" customHeight="1">
      <c r="A33" s="18" t="s">
        <v>894</v>
      </c>
      <c r="B33" s="19" t="s">
        <v>895</v>
      </c>
      <c r="C33" s="15" t="s">
        <v>896</v>
      </c>
      <c r="D33" s="15" t="s">
        <v>354</v>
      </c>
      <c r="E33" s="20">
        <v>972472</v>
      </c>
      <c r="F33" s="21">
        <v>2429.7213000000002</v>
      </c>
      <c r="G33" s="22">
        <v>1.1299999999999999E-2</v>
      </c>
      <c r="H33" s="40"/>
      <c r="I33" s="24"/>
      <c r="J33" s="5"/>
    </row>
    <row r="34" spans="1:10" ht="13.15" customHeight="1">
      <c r="A34" s="18" t="s">
        <v>1539</v>
      </c>
      <c r="B34" s="19" t="s">
        <v>1540</v>
      </c>
      <c r="C34" s="15" t="s">
        <v>1541</v>
      </c>
      <c r="D34" s="15" t="s">
        <v>567</v>
      </c>
      <c r="E34" s="20">
        <v>498351</v>
      </c>
      <c r="F34" s="21">
        <v>2393.5799000000002</v>
      </c>
      <c r="G34" s="22">
        <v>1.12E-2</v>
      </c>
      <c r="H34" s="40"/>
      <c r="I34" s="24"/>
      <c r="J34" s="5"/>
    </row>
    <row r="35" spans="1:10" ht="13.15" customHeight="1">
      <c r="A35" s="18" t="s">
        <v>703</v>
      </c>
      <c r="B35" s="19" t="s">
        <v>704</v>
      </c>
      <c r="C35" s="15" t="s">
        <v>705</v>
      </c>
      <c r="D35" s="15" t="s">
        <v>567</v>
      </c>
      <c r="E35" s="20">
        <v>454465</v>
      </c>
      <c r="F35" s="21">
        <v>2244.6026000000002</v>
      </c>
      <c r="G35" s="22">
        <v>1.0500000000000001E-2</v>
      </c>
      <c r="H35" s="40"/>
      <c r="I35" s="24"/>
      <c r="J35" s="5"/>
    </row>
    <row r="36" spans="1:10" ht="13.15" customHeight="1">
      <c r="A36" s="18" t="s">
        <v>779</v>
      </c>
      <c r="B36" s="19" t="s">
        <v>780</v>
      </c>
      <c r="C36" s="15" t="s">
        <v>781</v>
      </c>
      <c r="D36" s="15" t="s">
        <v>328</v>
      </c>
      <c r="E36" s="20">
        <v>371165</v>
      </c>
      <c r="F36" s="21">
        <v>2170.7584999999999</v>
      </c>
      <c r="G36" s="22">
        <v>1.01E-2</v>
      </c>
      <c r="H36" s="40"/>
      <c r="I36" s="24"/>
      <c r="J36" s="5"/>
    </row>
    <row r="37" spans="1:10" ht="13.15" customHeight="1">
      <c r="A37" s="18" t="s">
        <v>355</v>
      </c>
      <c r="B37" s="19" t="s">
        <v>356</v>
      </c>
      <c r="C37" s="15" t="s">
        <v>357</v>
      </c>
      <c r="D37" s="15" t="s">
        <v>358</v>
      </c>
      <c r="E37" s="20">
        <v>878095</v>
      </c>
      <c r="F37" s="21">
        <v>2162.3089</v>
      </c>
      <c r="G37" s="22">
        <v>1.01E-2</v>
      </c>
      <c r="H37" s="40"/>
      <c r="I37" s="24"/>
      <c r="J37" s="5"/>
    </row>
    <row r="38" spans="1:10" ht="13.15" customHeight="1">
      <c r="A38" s="18" t="s">
        <v>387</v>
      </c>
      <c r="B38" s="19" t="s">
        <v>388</v>
      </c>
      <c r="C38" s="15" t="s">
        <v>389</v>
      </c>
      <c r="D38" s="15" t="s">
        <v>299</v>
      </c>
      <c r="E38" s="20">
        <v>146783</v>
      </c>
      <c r="F38" s="21">
        <v>2065.9706999999999</v>
      </c>
      <c r="G38" s="22">
        <v>9.5999999999999992E-3</v>
      </c>
      <c r="H38" s="40"/>
      <c r="I38" s="24"/>
      <c r="J38" s="5"/>
    </row>
    <row r="39" spans="1:10" ht="13.15" customHeight="1">
      <c r="A39" s="18" t="s">
        <v>279</v>
      </c>
      <c r="B39" s="19" t="s">
        <v>280</v>
      </c>
      <c r="C39" s="15" t="s">
        <v>281</v>
      </c>
      <c r="D39" s="15" t="s">
        <v>249</v>
      </c>
      <c r="E39" s="20">
        <v>107569</v>
      </c>
      <c r="F39" s="21">
        <v>2046.9843000000001</v>
      </c>
      <c r="G39" s="22">
        <v>9.5999999999999992E-3</v>
      </c>
      <c r="H39" s="40"/>
      <c r="I39" s="24"/>
      <c r="J39" s="5"/>
    </row>
    <row r="40" spans="1:10" ht="13.15" customHeight="1">
      <c r="A40" s="18" t="s">
        <v>306</v>
      </c>
      <c r="B40" s="19" t="s">
        <v>307</v>
      </c>
      <c r="C40" s="15" t="s">
        <v>308</v>
      </c>
      <c r="D40" s="15" t="s">
        <v>309</v>
      </c>
      <c r="E40" s="20">
        <v>919874</v>
      </c>
      <c r="F40" s="21">
        <v>2043.0401999999999</v>
      </c>
      <c r="G40" s="22">
        <v>9.4999999999999998E-3</v>
      </c>
      <c r="H40" s="40"/>
      <c r="I40" s="24"/>
      <c r="J40" s="5"/>
    </row>
    <row r="41" spans="1:10" ht="13.15" customHeight="1">
      <c r="A41" s="18" t="s">
        <v>1059</v>
      </c>
      <c r="B41" s="19" t="s">
        <v>1060</v>
      </c>
      <c r="C41" s="15" t="s">
        <v>1061</v>
      </c>
      <c r="D41" s="15" t="s">
        <v>438</v>
      </c>
      <c r="E41" s="20">
        <v>34860</v>
      </c>
      <c r="F41" s="21">
        <v>2020.9736</v>
      </c>
      <c r="G41" s="22">
        <v>9.4000000000000004E-3</v>
      </c>
      <c r="H41" s="40"/>
      <c r="I41" s="24"/>
      <c r="J41" s="5"/>
    </row>
    <row r="42" spans="1:10" ht="13.15" customHeight="1">
      <c r="A42" s="18" t="s">
        <v>574</v>
      </c>
      <c r="B42" s="19" t="s">
        <v>575</v>
      </c>
      <c r="C42" s="15" t="s">
        <v>576</v>
      </c>
      <c r="D42" s="15" t="s">
        <v>393</v>
      </c>
      <c r="E42" s="20">
        <v>327362</v>
      </c>
      <c r="F42" s="21">
        <v>2005.7470000000001</v>
      </c>
      <c r="G42" s="22">
        <v>9.4000000000000004E-3</v>
      </c>
      <c r="H42" s="40"/>
      <c r="I42" s="24"/>
      <c r="J42" s="5"/>
    </row>
    <row r="43" spans="1:10" ht="13.15" customHeight="1">
      <c r="A43" s="18" t="s">
        <v>824</v>
      </c>
      <c r="B43" s="19" t="s">
        <v>825</v>
      </c>
      <c r="C43" s="15" t="s">
        <v>826</v>
      </c>
      <c r="D43" s="15" t="s">
        <v>288</v>
      </c>
      <c r="E43" s="20">
        <v>121302</v>
      </c>
      <c r="F43" s="21">
        <v>1991.6575</v>
      </c>
      <c r="G43" s="22">
        <v>9.2999999999999992E-3</v>
      </c>
      <c r="H43" s="40"/>
      <c r="I43" s="24"/>
      <c r="J43" s="5"/>
    </row>
    <row r="44" spans="1:10" ht="13.15" customHeight="1">
      <c r="A44" s="18" t="s">
        <v>449</v>
      </c>
      <c r="B44" s="19" t="s">
        <v>450</v>
      </c>
      <c r="C44" s="15" t="s">
        <v>451</v>
      </c>
      <c r="D44" s="15" t="s">
        <v>313</v>
      </c>
      <c r="E44" s="20">
        <v>573330</v>
      </c>
      <c r="F44" s="21">
        <v>1944.7354</v>
      </c>
      <c r="G44" s="22">
        <v>9.1000000000000004E-3</v>
      </c>
      <c r="H44" s="40"/>
      <c r="I44" s="24"/>
      <c r="J44" s="5"/>
    </row>
    <row r="45" spans="1:10" ht="13.15" customHeight="1">
      <c r="A45" s="18" t="s">
        <v>1117</v>
      </c>
      <c r="B45" s="19" t="s">
        <v>1118</v>
      </c>
      <c r="C45" s="15" t="s">
        <v>1119</v>
      </c>
      <c r="D45" s="15" t="s">
        <v>660</v>
      </c>
      <c r="E45" s="20">
        <v>235761</v>
      </c>
      <c r="F45" s="21">
        <v>1889.8602000000001</v>
      </c>
      <c r="G45" s="22">
        <v>8.8000000000000005E-3</v>
      </c>
      <c r="H45" s="40"/>
      <c r="I45" s="24"/>
      <c r="J45" s="5"/>
    </row>
    <row r="46" spans="1:10" ht="13.15" customHeight="1">
      <c r="A46" s="18" t="s">
        <v>593</v>
      </c>
      <c r="B46" s="19" t="s">
        <v>594</v>
      </c>
      <c r="C46" s="15" t="s">
        <v>595</v>
      </c>
      <c r="D46" s="15" t="s">
        <v>324</v>
      </c>
      <c r="E46" s="20">
        <v>404373</v>
      </c>
      <c r="F46" s="21">
        <v>1880.1323</v>
      </c>
      <c r="G46" s="22">
        <v>8.8000000000000005E-3</v>
      </c>
      <c r="H46" s="40"/>
      <c r="I46" s="24"/>
      <c r="J46" s="5"/>
    </row>
    <row r="47" spans="1:10" ht="13.15" customHeight="1">
      <c r="A47" s="18" t="s">
        <v>502</v>
      </c>
      <c r="B47" s="19" t="s">
        <v>503</v>
      </c>
      <c r="C47" s="15" t="s">
        <v>504</v>
      </c>
      <c r="D47" s="15" t="s">
        <v>260</v>
      </c>
      <c r="E47" s="20">
        <v>40000</v>
      </c>
      <c r="F47" s="21">
        <v>1866.38</v>
      </c>
      <c r="G47" s="22">
        <v>8.6999999999999994E-3</v>
      </c>
      <c r="H47" s="40"/>
      <c r="I47" s="24"/>
      <c r="J47" s="5"/>
    </row>
    <row r="48" spans="1:10" ht="13.15" customHeight="1">
      <c r="A48" s="18" t="s">
        <v>773</v>
      </c>
      <c r="B48" s="19" t="s">
        <v>774</v>
      </c>
      <c r="C48" s="15" t="s">
        <v>775</v>
      </c>
      <c r="D48" s="15" t="s">
        <v>548</v>
      </c>
      <c r="E48" s="20">
        <v>57612</v>
      </c>
      <c r="F48" s="21">
        <v>1768.7747999999999</v>
      </c>
      <c r="G48" s="22">
        <v>8.3000000000000001E-3</v>
      </c>
      <c r="H48" s="40"/>
      <c r="I48" s="24"/>
      <c r="J48" s="5"/>
    </row>
    <row r="49" spans="1:10" ht="13.15" customHeight="1">
      <c r="A49" s="18" t="s">
        <v>1840</v>
      </c>
      <c r="B49" s="19" t="s">
        <v>1841</v>
      </c>
      <c r="C49" s="15" t="s">
        <v>1842</v>
      </c>
      <c r="D49" s="15" t="s">
        <v>309</v>
      </c>
      <c r="E49" s="20">
        <v>513304</v>
      </c>
      <c r="F49" s="21">
        <v>1717.7718</v>
      </c>
      <c r="G49" s="22">
        <v>8.0000000000000002E-3</v>
      </c>
      <c r="H49" s="40"/>
      <c r="I49" s="24"/>
      <c r="J49" s="5"/>
    </row>
    <row r="50" spans="1:10" ht="13.15" customHeight="1">
      <c r="A50" s="18" t="s">
        <v>467</v>
      </c>
      <c r="B50" s="19" t="s">
        <v>468</v>
      </c>
      <c r="C50" s="15" t="s">
        <v>469</v>
      </c>
      <c r="D50" s="15" t="s">
        <v>292</v>
      </c>
      <c r="E50" s="20">
        <v>73332</v>
      </c>
      <c r="F50" s="21">
        <v>1632.0037</v>
      </c>
      <c r="G50" s="22">
        <v>7.6E-3</v>
      </c>
      <c r="H50" s="40"/>
      <c r="I50" s="24"/>
      <c r="J50" s="5"/>
    </row>
    <row r="51" spans="1:10" ht="13.15" customHeight="1">
      <c r="A51" s="18" t="s">
        <v>1722</v>
      </c>
      <c r="B51" s="19" t="s">
        <v>1723</v>
      </c>
      <c r="C51" s="15" t="s">
        <v>1724</v>
      </c>
      <c r="D51" s="15" t="s">
        <v>299</v>
      </c>
      <c r="E51" s="20">
        <v>164565</v>
      </c>
      <c r="F51" s="21">
        <v>1615.5346</v>
      </c>
      <c r="G51" s="22">
        <v>7.4999999999999997E-3</v>
      </c>
      <c r="H51" s="40"/>
      <c r="I51" s="24"/>
      <c r="J51" s="5"/>
    </row>
    <row r="52" spans="1:10" ht="13.15" customHeight="1">
      <c r="A52" s="18" t="s">
        <v>442</v>
      </c>
      <c r="B52" s="19" t="s">
        <v>443</v>
      </c>
      <c r="C52" s="15" t="s">
        <v>444</v>
      </c>
      <c r="D52" s="15" t="s">
        <v>445</v>
      </c>
      <c r="E52" s="20">
        <v>369971</v>
      </c>
      <c r="F52" s="21">
        <v>1613.2584999999999</v>
      </c>
      <c r="G52" s="22">
        <v>7.4999999999999997E-3</v>
      </c>
      <c r="H52" s="40"/>
      <c r="I52" s="24"/>
      <c r="J52" s="5"/>
    </row>
    <row r="53" spans="1:10" ht="13.15" customHeight="1">
      <c r="A53" s="18" t="s">
        <v>800</v>
      </c>
      <c r="B53" s="19" t="s">
        <v>801</v>
      </c>
      <c r="C53" s="15" t="s">
        <v>802</v>
      </c>
      <c r="D53" s="15" t="s">
        <v>249</v>
      </c>
      <c r="E53" s="20">
        <v>309635</v>
      </c>
      <c r="F53" s="21">
        <v>1581.6156000000001</v>
      </c>
      <c r="G53" s="22">
        <v>7.4000000000000003E-3</v>
      </c>
      <c r="H53" s="40"/>
      <c r="I53" s="24"/>
      <c r="J53" s="5"/>
    </row>
    <row r="54" spans="1:10" ht="13.15" customHeight="1">
      <c r="A54" s="18" t="s">
        <v>549</v>
      </c>
      <c r="B54" s="19" t="s">
        <v>550</v>
      </c>
      <c r="C54" s="15" t="s">
        <v>551</v>
      </c>
      <c r="D54" s="15" t="s">
        <v>438</v>
      </c>
      <c r="E54" s="20">
        <v>273185</v>
      </c>
      <c r="F54" s="21">
        <v>1564.2573</v>
      </c>
      <c r="G54" s="22">
        <v>7.3000000000000001E-3</v>
      </c>
      <c r="H54" s="40"/>
      <c r="I54" s="24"/>
      <c r="J54" s="5"/>
    </row>
    <row r="55" spans="1:10" ht="13.15" customHeight="1">
      <c r="A55" s="18" t="s">
        <v>989</v>
      </c>
      <c r="B55" s="19" t="s">
        <v>990</v>
      </c>
      <c r="C55" s="15" t="s">
        <v>991</v>
      </c>
      <c r="D55" s="15" t="s">
        <v>916</v>
      </c>
      <c r="E55" s="20">
        <v>226923</v>
      </c>
      <c r="F55" s="21">
        <v>1524.3552999999999</v>
      </c>
      <c r="G55" s="22">
        <v>7.1000000000000004E-3</v>
      </c>
      <c r="H55" s="40"/>
      <c r="I55" s="24"/>
      <c r="J55" s="5"/>
    </row>
    <row r="56" spans="1:10" ht="13.15" customHeight="1">
      <c r="A56" s="18" t="s">
        <v>332</v>
      </c>
      <c r="B56" s="19" t="s">
        <v>333</v>
      </c>
      <c r="C56" s="15" t="s">
        <v>334</v>
      </c>
      <c r="D56" s="15" t="s">
        <v>309</v>
      </c>
      <c r="E56" s="20">
        <v>30000</v>
      </c>
      <c r="F56" s="21">
        <v>1455.4649999999999</v>
      </c>
      <c r="G56" s="22">
        <v>6.7999999999999996E-3</v>
      </c>
      <c r="H56" s="40"/>
      <c r="I56" s="24"/>
      <c r="J56" s="5"/>
    </row>
    <row r="57" spans="1:10" ht="13.15" customHeight="1">
      <c r="A57" s="18" t="s">
        <v>348</v>
      </c>
      <c r="B57" s="19" t="s">
        <v>349</v>
      </c>
      <c r="C57" s="15" t="s">
        <v>350</v>
      </c>
      <c r="D57" s="15" t="s">
        <v>328</v>
      </c>
      <c r="E57" s="20">
        <v>150000</v>
      </c>
      <c r="F57" s="21">
        <v>1426.05</v>
      </c>
      <c r="G57" s="22">
        <v>6.7000000000000002E-3</v>
      </c>
      <c r="H57" s="40"/>
      <c r="I57" s="24"/>
      <c r="J57" s="5"/>
    </row>
    <row r="58" spans="1:10" ht="13.15" customHeight="1">
      <c r="A58" s="18" t="s">
        <v>539</v>
      </c>
      <c r="B58" s="19" t="s">
        <v>540</v>
      </c>
      <c r="C58" s="15" t="s">
        <v>541</v>
      </c>
      <c r="D58" s="15" t="s">
        <v>445</v>
      </c>
      <c r="E58" s="20">
        <v>105000</v>
      </c>
      <c r="F58" s="21">
        <v>1348.6724999999999</v>
      </c>
      <c r="G58" s="22">
        <v>6.3E-3</v>
      </c>
      <c r="H58" s="40"/>
      <c r="I58" s="24"/>
      <c r="J58" s="5"/>
    </row>
    <row r="59" spans="1:10" ht="13.15" customHeight="1">
      <c r="A59" s="18" t="s">
        <v>1843</v>
      </c>
      <c r="B59" s="19" t="s">
        <v>1844</v>
      </c>
      <c r="C59" s="15" t="s">
        <v>1845</v>
      </c>
      <c r="D59" s="15" t="s">
        <v>525</v>
      </c>
      <c r="E59" s="20">
        <v>150210</v>
      </c>
      <c r="F59" s="21">
        <v>1299.3164999999999</v>
      </c>
      <c r="G59" s="22">
        <v>6.1000000000000004E-3</v>
      </c>
      <c r="H59" s="40"/>
      <c r="I59" s="24"/>
      <c r="J59" s="5"/>
    </row>
    <row r="60" spans="1:10" ht="13.15" customHeight="1">
      <c r="A60" s="18" t="s">
        <v>372</v>
      </c>
      <c r="B60" s="19" t="s">
        <v>373</v>
      </c>
      <c r="C60" s="15" t="s">
        <v>374</v>
      </c>
      <c r="D60" s="15" t="s">
        <v>375</v>
      </c>
      <c r="E60" s="20">
        <v>350000</v>
      </c>
      <c r="F60" s="21">
        <v>1292.7249999999999</v>
      </c>
      <c r="G60" s="22">
        <v>6.0000000000000001E-3</v>
      </c>
      <c r="H60" s="40"/>
      <c r="I60" s="24"/>
      <c r="J60" s="5"/>
    </row>
    <row r="61" spans="1:10" ht="13.15" customHeight="1">
      <c r="A61" s="18" t="s">
        <v>1846</v>
      </c>
      <c r="B61" s="19" t="s">
        <v>1847</v>
      </c>
      <c r="C61" s="15" t="s">
        <v>1848</v>
      </c>
      <c r="D61" s="15" t="s">
        <v>309</v>
      </c>
      <c r="E61" s="20">
        <v>1269387</v>
      </c>
      <c r="F61" s="21">
        <v>1272.0527</v>
      </c>
      <c r="G61" s="22">
        <v>5.8999999999999999E-3</v>
      </c>
      <c r="H61" s="40"/>
      <c r="I61" s="24"/>
      <c r="J61" s="5"/>
    </row>
    <row r="62" spans="1:10" ht="13.15" customHeight="1">
      <c r="A62" s="18" t="s">
        <v>366</v>
      </c>
      <c r="B62" s="19" t="s">
        <v>367</v>
      </c>
      <c r="C62" s="15" t="s">
        <v>368</v>
      </c>
      <c r="D62" s="15" t="s">
        <v>288</v>
      </c>
      <c r="E62" s="20">
        <v>205923</v>
      </c>
      <c r="F62" s="21">
        <v>1271.1627000000001</v>
      </c>
      <c r="G62" s="22">
        <v>5.8999999999999999E-3</v>
      </c>
      <c r="H62" s="40"/>
      <c r="I62" s="24"/>
      <c r="J62" s="5"/>
    </row>
    <row r="63" spans="1:10" ht="13.15" customHeight="1">
      <c r="A63" s="18" t="s">
        <v>715</v>
      </c>
      <c r="B63" s="19" t="s">
        <v>716</v>
      </c>
      <c r="C63" s="15" t="s">
        <v>717</v>
      </c>
      <c r="D63" s="15" t="s">
        <v>525</v>
      </c>
      <c r="E63" s="20">
        <v>14516</v>
      </c>
      <c r="F63" s="21">
        <v>1264.4306999999999</v>
      </c>
      <c r="G63" s="22">
        <v>5.8999999999999999E-3</v>
      </c>
      <c r="H63" s="40"/>
      <c r="I63" s="24"/>
      <c r="J63" s="5"/>
    </row>
    <row r="64" spans="1:10" ht="13.15" customHeight="1">
      <c r="A64" s="18" t="s">
        <v>1470</v>
      </c>
      <c r="B64" s="19" t="s">
        <v>1471</v>
      </c>
      <c r="C64" s="15" t="s">
        <v>1472</v>
      </c>
      <c r="D64" s="15" t="s">
        <v>393</v>
      </c>
      <c r="E64" s="20">
        <v>137100</v>
      </c>
      <c r="F64" s="21">
        <v>1255.4933000000001</v>
      </c>
      <c r="G64" s="22">
        <v>5.8999999999999999E-3</v>
      </c>
      <c r="H64" s="40"/>
      <c r="I64" s="24"/>
      <c r="J64" s="5"/>
    </row>
    <row r="65" spans="1:10" ht="13.15" customHeight="1">
      <c r="A65" s="18" t="s">
        <v>812</v>
      </c>
      <c r="B65" s="19" t="s">
        <v>813</v>
      </c>
      <c r="C65" s="15" t="s">
        <v>814</v>
      </c>
      <c r="D65" s="15" t="s">
        <v>413</v>
      </c>
      <c r="E65" s="20">
        <v>168459</v>
      </c>
      <c r="F65" s="21">
        <v>1247.4389000000001</v>
      </c>
      <c r="G65" s="22">
        <v>5.7999999999999996E-3</v>
      </c>
      <c r="H65" s="40"/>
      <c r="I65" s="24"/>
      <c r="J65" s="5"/>
    </row>
    <row r="66" spans="1:10" ht="13.15" customHeight="1">
      <c r="A66" s="18" t="s">
        <v>1367</v>
      </c>
      <c r="B66" s="19" t="s">
        <v>1368</v>
      </c>
      <c r="C66" s="15" t="s">
        <v>1369</v>
      </c>
      <c r="D66" s="15" t="s">
        <v>900</v>
      </c>
      <c r="E66" s="20">
        <v>178078</v>
      </c>
      <c r="F66" s="21">
        <v>1241.2037</v>
      </c>
      <c r="G66" s="22">
        <v>5.7999999999999996E-3</v>
      </c>
      <c r="H66" s="40"/>
      <c r="I66" s="24"/>
      <c r="J66" s="5"/>
    </row>
    <row r="67" spans="1:10" ht="13.15" customHeight="1">
      <c r="A67" s="18" t="s">
        <v>718</v>
      </c>
      <c r="B67" s="19" t="s">
        <v>719</v>
      </c>
      <c r="C67" s="15" t="s">
        <v>720</v>
      </c>
      <c r="D67" s="15" t="s">
        <v>413</v>
      </c>
      <c r="E67" s="20">
        <v>225000</v>
      </c>
      <c r="F67" s="21">
        <v>1241.0999999999999</v>
      </c>
      <c r="G67" s="22">
        <v>5.7999999999999996E-3</v>
      </c>
      <c r="H67" s="40"/>
      <c r="I67" s="24"/>
      <c r="J67" s="5"/>
    </row>
    <row r="68" spans="1:10" ht="13.15" customHeight="1">
      <c r="A68" s="18" t="s">
        <v>836</v>
      </c>
      <c r="B68" s="19" t="s">
        <v>837</v>
      </c>
      <c r="C68" s="15" t="s">
        <v>838</v>
      </c>
      <c r="D68" s="15" t="s">
        <v>249</v>
      </c>
      <c r="E68" s="20">
        <v>615849</v>
      </c>
      <c r="F68" s="21">
        <v>1238.5338999999999</v>
      </c>
      <c r="G68" s="22">
        <v>5.7999999999999996E-3</v>
      </c>
      <c r="H68" s="40"/>
      <c r="I68" s="24"/>
      <c r="J68" s="5"/>
    </row>
    <row r="69" spans="1:10" ht="13.15" customHeight="1">
      <c r="A69" s="18" t="s">
        <v>863</v>
      </c>
      <c r="B69" s="19" t="s">
        <v>864</v>
      </c>
      <c r="C69" s="15" t="s">
        <v>865</v>
      </c>
      <c r="D69" s="15" t="s">
        <v>525</v>
      </c>
      <c r="E69" s="20">
        <v>34243</v>
      </c>
      <c r="F69" s="21">
        <v>1227.5601999999999</v>
      </c>
      <c r="G69" s="22">
        <v>5.7000000000000002E-3</v>
      </c>
      <c r="H69" s="40"/>
      <c r="I69" s="24"/>
      <c r="J69" s="5"/>
    </row>
    <row r="70" spans="1:10" ht="13.15" customHeight="1">
      <c r="A70" s="18" t="s">
        <v>1849</v>
      </c>
      <c r="B70" s="19" t="s">
        <v>1850</v>
      </c>
      <c r="C70" s="15" t="s">
        <v>1851</v>
      </c>
      <c r="D70" s="15" t="s">
        <v>299</v>
      </c>
      <c r="E70" s="20">
        <v>97953</v>
      </c>
      <c r="F70" s="21">
        <v>1212.854</v>
      </c>
      <c r="G70" s="22">
        <v>5.7000000000000002E-3</v>
      </c>
      <c r="H70" s="40"/>
      <c r="I70" s="24"/>
      <c r="J70" s="5"/>
    </row>
    <row r="71" spans="1:10" ht="13.15" customHeight="1">
      <c r="A71" s="18" t="s">
        <v>1852</v>
      </c>
      <c r="B71" s="19" t="s">
        <v>5149</v>
      </c>
      <c r="C71" s="15" t="s">
        <v>1853</v>
      </c>
      <c r="D71" s="15" t="s">
        <v>438</v>
      </c>
      <c r="E71" s="20">
        <v>127778</v>
      </c>
      <c r="F71" s="21">
        <v>1104.7302999999999</v>
      </c>
      <c r="G71" s="22">
        <v>5.1999999999999998E-3</v>
      </c>
      <c r="H71" s="40"/>
      <c r="I71" s="24"/>
      <c r="J71" s="5"/>
    </row>
    <row r="72" spans="1:10" ht="13.15" customHeight="1">
      <c r="A72" s="18" t="s">
        <v>974</v>
      </c>
      <c r="B72" s="19" t="s">
        <v>975</v>
      </c>
      <c r="C72" s="15" t="s">
        <v>976</v>
      </c>
      <c r="D72" s="15" t="s">
        <v>900</v>
      </c>
      <c r="E72" s="20">
        <v>26461</v>
      </c>
      <c r="F72" s="21">
        <v>1096.5835</v>
      </c>
      <c r="G72" s="22">
        <v>5.1000000000000004E-3</v>
      </c>
      <c r="H72" s="40"/>
      <c r="I72" s="24"/>
      <c r="J72" s="5"/>
    </row>
    <row r="73" spans="1:10" ht="13.15" customHeight="1">
      <c r="A73" s="18" t="s">
        <v>1043</v>
      </c>
      <c r="B73" s="19" t="s">
        <v>1044</v>
      </c>
      <c r="C73" s="15" t="s">
        <v>1045</v>
      </c>
      <c r="D73" s="15" t="s">
        <v>1046</v>
      </c>
      <c r="E73" s="20">
        <v>58447</v>
      </c>
      <c r="F73" s="21">
        <v>1088.9260999999999</v>
      </c>
      <c r="G73" s="22">
        <v>5.1000000000000004E-3</v>
      </c>
      <c r="H73" s="40"/>
      <c r="I73" s="24"/>
      <c r="J73" s="5"/>
    </row>
    <row r="74" spans="1:10" ht="13.15" customHeight="1">
      <c r="A74" s="18" t="s">
        <v>917</v>
      </c>
      <c r="B74" s="19" t="s">
        <v>918</v>
      </c>
      <c r="C74" s="15" t="s">
        <v>919</v>
      </c>
      <c r="D74" s="15" t="s">
        <v>567</v>
      </c>
      <c r="E74" s="20">
        <v>35332</v>
      </c>
      <c r="F74" s="21">
        <v>1081.6008999999999</v>
      </c>
      <c r="G74" s="22">
        <v>5.1000000000000004E-3</v>
      </c>
      <c r="H74" s="40"/>
      <c r="I74" s="24"/>
      <c r="J74" s="5"/>
    </row>
    <row r="75" spans="1:10" ht="13.15" customHeight="1">
      <c r="A75" s="18" t="s">
        <v>490</v>
      </c>
      <c r="B75" s="19" t="s">
        <v>491</v>
      </c>
      <c r="C75" s="15" t="s">
        <v>492</v>
      </c>
      <c r="D75" s="15" t="s">
        <v>256</v>
      </c>
      <c r="E75" s="20">
        <v>432626</v>
      </c>
      <c r="F75" s="21">
        <v>1026.6215</v>
      </c>
      <c r="G75" s="22">
        <v>4.7999999999999996E-3</v>
      </c>
      <c r="H75" s="40"/>
      <c r="I75" s="24"/>
      <c r="J75" s="5"/>
    </row>
    <row r="76" spans="1:10" ht="13.15" customHeight="1">
      <c r="A76" s="18" t="s">
        <v>1854</v>
      </c>
      <c r="B76" s="19" t="s">
        <v>1855</v>
      </c>
      <c r="C76" s="15" t="s">
        <v>1856</v>
      </c>
      <c r="D76" s="15" t="s">
        <v>309</v>
      </c>
      <c r="E76" s="20">
        <v>265269</v>
      </c>
      <c r="F76" s="21">
        <v>1010.0117</v>
      </c>
      <c r="G76" s="22">
        <v>4.7000000000000002E-3</v>
      </c>
      <c r="H76" s="40"/>
      <c r="I76" s="24"/>
      <c r="J76" s="5"/>
    </row>
    <row r="77" spans="1:10" ht="13.15" customHeight="1">
      <c r="A77" s="18" t="s">
        <v>458</v>
      </c>
      <c r="B77" s="19" t="s">
        <v>459</v>
      </c>
      <c r="C77" s="15" t="s">
        <v>460</v>
      </c>
      <c r="D77" s="15" t="s">
        <v>383</v>
      </c>
      <c r="E77" s="20">
        <v>21350</v>
      </c>
      <c r="F77" s="21">
        <v>981.12860000000001</v>
      </c>
      <c r="G77" s="22">
        <v>4.5999999999999999E-3</v>
      </c>
      <c r="H77" s="40"/>
      <c r="I77" s="24"/>
      <c r="J77" s="5"/>
    </row>
    <row r="78" spans="1:10" ht="13.15" customHeight="1">
      <c r="A78" s="18" t="s">
        <v>743</v>
      </c>
      <c r="B78" s="19" t="s">
        <v>744</v>
      </c>
      <c r="C78" s="15" t="s">
        <v>745</v>
      </c>
      <c r="D78" s="15" t="s">
        <v>320</v>
      </c>
      <c r="E78" s="20">
        <v>305093</v>
      </c>
      <c r="F78" s="21">
        <v>979.80619999999999</v>
      </c>
      <c r="G78" s="22">
        <v>4.5999999999999999E-3</v>
      </c>
      <c r="H78" s="40"/>
      <c r="I78" s="24"/>
      <c r="J78" s="5"/>
    </row>
    <row r="79" spans="1:10" ht="13.15" customHeight="1">
      <c r="A79" s="18" t="s">
        <v>1001</v>
      </c>
      <c r="B79" s="19" t="s">
        <v>1002</v>
      </c>
      <c r="C79" s="15" t="s">
        <v>1003</v>
      </c>
      <c r="D79" s="15" t="s">
        <v>249</v>
      </c>
      <c r="E79" s="20">
        <v>649386</v>
      </c>
      <c r="F79" s="21">
        <v>959.79250000000002</v>
      </c>
      <c r="G79" s="22">
        <v>4.4999999999999997E-3</v>
      </c>
      <c r="H79" s="40"/>
      <c r="I79" s="24"/>
      <c r="J79" s="5"/>
    </row>
    <row r="80" spans="1:10" ht="13.15" customHeight="1">
      <c r="A80" s="18" t="s">
        <v>1857</v>
      </c>
      <c r="B80" s="19" t="s">
        <v>1858</v>
      </c>
      <c r="C80" s="15" t="s">
        <v>1859</v>
      </c>
      <c r="D80" s="15" t="s">
        <v>605</v>
      </c>
      <c r="E80" s="20">
        <v>158447</v>
      </c>
      <c r="F80" s="21">
        <v>942.83889999999997</v>
      </c>
      <c r="G80" s="22">
        <v>4.4000000000000003E-3</v>
      </c>
      <c r="H80" s="40"/>
      <c r="I80" s="24"/>
      <c r="J80" s="5"/>
    </row>
    <row r="81" spans="1:10" ht="13.15" customHeight="1">
      <c r="A81" s="18" t="s">
        <v>1457</v>
      </c>
      <c r="B81" s="19" t="s">
        <v>1458</v>
      </c>
      <c r="C81" s="15" t="s">
        <v>1459</v>
      </c>
      <c r="D81" s="15" t="s">
        <v>1460</v>
      </c>
      <c r="E81" s="20">
        <v>275000</v>
      </c>
      <c r="F81" s="21">
        <v>886.6</v>
      </c>
      <c r="G81" s="22">
        <v>4.1000000000000003E-3</v>
      </c>
      <c r="H81" s="40"/>
      <c r="I81" s="24"/>
      <c r="J81" s="5"/>
    </row>
    <row r="82" spans="1:10" ht="13.15" customHeight="1">
      <c r="A82" s="18" t="s">
        <v>564</v>
      </c>
      <c r="B82" s="19" t="s">
        <v>565</v>
      </c>
      <c r="C82" s="15" t="s">
        <v>566</v>
      </c>
      <c r="D82" s="15" t="s">
        <v>567</v>
      </c>
      <c r="E82" s="20">
        <v>710751</v>
      </c>
      <c r="F82" s="21">
        <v>842.87959999999998</v>
      </c>
      <c r="G82" s="22">
        <v>3.8999999999999998E-3</v>
      </c>
      <c r="H82" s="40"/>
      <c r="I82" s="24"/>
      <c r="J82" s="5"/>
    </row>
    <row r="83" spans="1:10" ht="13.15" customHeight="1">
      <c r="A83" s="18" t="s">
        <v>317</v>
      </c>
      <c r="B83" s="19" t="s">
        <v>318</v>
      </c>
      <c r="C83" s="15" t="s">
        <v>319</v>
      </c>
      <c r="D83" s="15" t="s">
        <v>320</v>
      </c>
      <c r="E83" s="20">
        <v>27265</v>
      </c>
      <c r="F83" s="21">
        <v>839.01220000000001</v>
      </c>
      <c r="G83" s="22">
        <v>3.8999999999999998E-3</v>
      </c>
      <c r="H83" s="40"/>
      <c r="I83" s="24"/>
      <c r="J83" s="5"/>
    </row>
    <row r="84" spans="1:10" ht="13.15" customHeight="1">
      <c r="A84" s="18" t="s">
        <v>676</v>
      </c>
      <c r="B84" s="19" t="s">
        <v>677</v>
      </c>
      <c r="C84" s="15" t="s">
        <v>678</v>
      </c>
      <c r="D84" s="15" t="s">
        <v>313</v>
      </c>
      <c r="E84" s="20">
        <v>122950</v>
      </c>
      <c r="F84" s="21">
        <v>800.28160000000003</v>
      </c>
      <c r="G84" s="22">
        <v>3.7000000000000002E-3</v>
      </c>
      <c r="H84" s="40"/>
      <c r="I84" s="24"/>
      <c r="J84" s="5"/>
    </row>
    <row r="85" spans="1:10" ht="13.15" customHeight="1">
      <c r="A85" s="18" t="s">
        <v>1860</v>
      </c>
      <c r="B85" s="19" t="s">
        <v>1861</v>
      </c>
      <c r="C85" s="15" t="s">
        <v>1862</v>
      </c>
      <c r="D85" s="15" t="s">
        <v>320</v>
      </c>
      <c r="E85" s="20">
        <v>98781</v>
      </c>
      <c r="F85" s="21">
        <v>785.1114</v>
      </c>
      <c r="G85" s="22">
        <v>3.7000000000000002E-3</v>
      </c>
      <c r="H85" s="40"/>
      <c r="I85" s="24"/>
      <c r="J85" s="5"/>
    </row>
    <row r="86" spans="1:10" ht="13.15" customHeight="1">
      <c r="A86" s="18" t="s">
        <v>561</v>
      </c>
      <c r="B86" s="19" t="s">
        <v>562</v>
      </c>
      <c r="C86" s="15" t="s">
        <v>563</v>
      </c>
      <c r="D86" s="15" t="s">
        <v>320</v>
      </c>
      <c r="E86" s="20">
        <v>54486</v>
      </c>
      <c r="F86" s="21">
        <v>774.68190000000004</v>
      </c>
      <c r="G86" s="22">
        <v>3.5999999999999999E-3</v>
      </c>
      <c r="H86" s="40"/>
      <c r="I86" s="24"/>
      <c r="J86" s="5"/>
    </row>
    <row r="87" spans="1:10" ht="13.15" customHeight="1">
      <c r="A87" s="18" t="s">
        <v>1169</v>
      </c>
      <c r="B87" s="19" t="s">
        <v>1170</v>
      </c>
      <c r="C87" s="15" t="s">
        <v>1171</v>
      </c>
      <c r="D87" s="15" t="s">
        <v>525</v>
      </c>
      <c r="E87" s="20">
        <v>200000</v>
      </c>
      <c r="F87" s="21">
        <v>752</v>
      </c>
      <c r="G87" s="22">
        <v>3.5000000000000001E-3</v>
      </c>
      <c r="H87" s="40"/>
      <c r="I87" s="24"/>
      <c r="J87" s="5"/>
    </row>
    <row r="88" spans="1:10" ht="13.15" customHeight="1">
      <c r="A88" s="18" t="s">
        <v>1863</v>
      </c>
      <c r="B88" s="19" t="s">
        <v>1864</v>
      </c>
      <c r="C88" s="15" t="s">
        <v>1865</v>
      </c>
      <c r="D88" s="15" t="s">
        <v>583</v>
      </c>
      <c r="E88" s="20">
        <v>55376</v>
      </c>
      <c r="F88" s="21">
        <v>704.07820000000004</v>
      </c>
      <c r="G88" s="22">
        <v>3.3E-3</v>
      </c>
      <c r="H88" s="40"/>
      <c r="I88" s="24"/>
      <c r="J88" s="5"/>
    </row>
    <row r="89" spans="1:10" ht="13.15" customHeight="1">
      <c r="A89" s="18" t="s">
        <v>1866</v>
      </c>
      <c r="B89" s="19" t="s">
        <v>1867</v>
      </c>
      <c r="C89" s="15" t="s">
        <v>1868</v>
      </c>
      <c r="D89" s="15" t="s">
        <v>320</v>
      </c>
      <c r="E89" s="20">
        <v>100000</v>
      </c>
      <c r="F89" s="21">
        <v>537.95000000000005</v>
      </c>
      <c r="G89" s="22">
        <v>2.5000000000000001E-3</v>
      </c>
      <c r="H89" s="40"/>
      <c r="I89" s="24"/>
      <c r="J89" s="5"/>
    </row>
    <row r="90" spans="1:10" ht="13.15" customHeight="1">
      <c r="A90" s="18" t="s">
        <v>1674</v>
      </c>
      <c r="B90" s="19" t="s">
        <v>1675</v>
      </c>
      <c r="C90" s="15" t="s">
        <v>1676</v>
      </c>
      <c r="D90" s="15" t="s">
        <v>548</v>
      </c>
      <c r="E90" s="20">
        <v>133483</v>
      </c>
      <c r="F90" s="21">
        <v>522.51919999999996</v>
      </c>
      <c r="G90" s="22">
        <v>2.3999999999999998E-3</v>
      </c>
      <c r="H90" s="40"/>
      <c r="I90" s="24"/>
      <c r="J90" s="5"/>
    </row>
    <row r="91" spans="1:10" ht="13.15" customHeight="1">
      <c r="A91" s="18" t="s">
        <v>1869</v>
      </c>
      <c r="B91" s="19" t="s">
        <v>1870</v>
      </c>
      <c r="C91" s="15" t="s">
        <v>1871</v>
      </c>
      <c r="D91" s="15" t="s">
        <v>268</v>
      </c>
      <c r="E91" s="20">
        <v>159581</v>
      </c>
      <c r="F91" s="21">
        <v>411.39980000000003</v>
      </c>
      <c r="G91" s="22">
        <v>1.9E-3</v>
      </c>
      <c r="H91" s="40"/>
      <c r="I91" s="24"/>
      <c r="J91" s="5"/>
    </row>
    <row r="92" spans="1:10" ht="13.15" customHeight="1">
      <c r="A92" s="18" t="s">
        <v>1360</v>
      </c>
      <c r="B92" s="19" t="s">
        <v>1361</v>
      </c>
      <c r="C92" s="15" t="s">
        <v>1362</v>
      </c>
      <c r="D92" s="15" t="s">
        <v>548</v>
      </c>
      <c r="E92" s="20">
        <v>3639</v>
      </c>
      <c r="F92" s="21">
        <v>371.35270000000003</v>
      </c>
      <c r="G92" s="22">
        <v>1.6999999999999999E-3</v>
      </c>
      <c r="H92" s="40"/>
      <c r="I92" s="24"/>
      <c r="J92" s="5"/>
    </row>
    <row r="93" spans="1:10" ht="13.15" customHeight="1">
      <c r="A93" s="18" t="s">
        <v>493</v>
      </c>
      <c r="B93" s="19" t="s">
        <v>494</v>
      </c>
      <c r="C93" s="15" t="s">
        <v>495</v>
      </c>
      <c r="D93" s="15" t="s">
        <v>299</v>
      </c>
      <c r="E93" s="20">
        <v>16440</v>
      </c>
      <c r="F93" s="21">
        <v>313.12450000000001</v>
      </c>
      <c r="G93" s="22">
        <v>1.5E-3</v>
      </c>
      <c r="H93" s="40"/>
      <c r="I93" s="24"/>
      <c r="J93" s="5"/>
    </row>
    <row r="94" spans="1:10" ht="13.15" customHeight="1">
      <c r="A94" s="18" t="s">
        <v>1872</v>
      </c>
      <c r="B94" s="19" t="s">
        <v>1873</v>
      </c>
      <c r="C94" s="15" t="s">
        <v>1853</v>
      </c>
      <c r="D94" s="15" t="s">
        <v>438</v>
      </c>
      <c r="E94" s="20">
        <v>27459</v>
      </c>
      <c r="F94" s="21">
        <v>239.79939999999999</v>
      </c>
      <c r="G94" s="22">
        <v>1.1000000000000001E-3</v>
      </c>
      <c r="H94" s="40"/>
      <c r="I94" s="24"/>
      <c r="J94" s="5"/>
    </row>
    <row r="95" spans="1:10" ht="13.15" customHeight="1">
      <c r="A95" s="18" t="s">
        <v>369</v>
      </c>
      <c r="B95" s="19" t="s">
        <v>370</v>
      </c>
      <c r="C95" s="15" t="s">
        <v>371</v>
      </c>
      <c r="D95" s="15" t="s">
        <v>324</v>
      </c>
      <c r="E95" s="20">
        <v>3940</v>
      </c>
      <c r="F95" s="21">
        <v>90.882000000000005</v>
      </c>
      <c r="G95" s="22">
        <v>4.0000000000000002E-4</v>
      </c>
      <c r="H95" s="40"/>
      <c r="I95" s="24"/>
      <c r="J95" s="5"/>
    </row>
    <row r="96" spans="1:10" ht="13.15" customHeight="1">
      <c r="A96" s="5"/>
      <c r="B96" s="14" t="s">
        <v>186</v>
      </c>
      <c r="C96" s="15"/>
      <c r="D96" s="15"/>
      <c r="E96" s="15"/>
      <c r="F96" s="25">
        <v>204590.1551</v>
      </c>
      <c r="G96" s="26">
        <v>0.95540000000000003</v>
      </c>
      <c r="H96" s="27"/>
      <c r="I96" s="28"/>
      <c r="J96" s="5"/>
    </row>
    <row r="97" spans="1:10" ht="13.15" customHeight="1">
      <c r="A97" s="5"/>
      <c r="B97" s="29" t="s">
        <v>1798</v>
      </c>
      <c r="C97" s="2"/>
      <c r="D97" s="2"/>
      <c r="E97" s="2"/>
      <c r="F97" s="27" t="s">
        <v>188</v>
      </c>
      <c r="G97" s="27" t="s">
        <v>188</v>
      </c>
      <c r="H97" s="27"/>
      <c r="I97" s="28"/>
      <c r="J97" s="5"/>
    </row>
    <row r="98" spans="1:10" ht="13.15" customHeight="1">
      <c r="A98" s="5"/>
      <c r="B98" s="29" t="s">
        <v>186</v>
      </c>
      <c r="C98" s="2"/>
      <c r="D98" s="2"/>
      <c r="E98" s="2"/>
      <c r="F98" s="27" t="s">
        <v>188</v>
      </c>
      <c r="G98" s="27" t="s">
        <v>188</v>
      </c>
      <c r="H98" s="27"/>
      <c r="I98" s="28"/>
      <c r="J98" s="5"/>
    </row>
    <row r="99" spans="1:10" ht="13.15" customHeight="1">
      <c r="A99" s="5"/>
      <c r="B99" s="29" t="s">
        <v>189</v>
      </c>
      <c r="C99" s="30"/>
      <c r="D99" s="2"/>
      <c r="E99" s="30"/>
      <c r="F99" s="25">
        <v>204590.1551</v>
      </c>
      <c r="G99" s="26">
        <v>0.95540000000000003</v>
      </c>
      <c r="H99" s="27"/>
      <c r="I99" s="28"/>
      <c r="J99" s="5"/>
    </row>
    <row r="100" spans="1:10" ht="13.15" customHeight="1">
      <c r="A100" s="5"/>
      <c r="B100" s="14" t="s">
        <v>1874</v>
      </c>
      <c r="C100" s="15"/>
      <c r="D100" s="15"/>
      <c r="E100" s="15"/>
      <c r="F100" s="15"/>
      <c r="G100" s="15"/>
      <c r="H100" s="16"/>
      <c r="I100" s="17"/>
      <c r="J100" s="5"/>
    </row>
    <row r="101" spans="1:10" ht="13.15" customHeight="1">
      <c r="A101" s="5"/>
      <c r="B101" s="14" t="s">
        <v>1875</v>
      </c>
      <c r="C101" s="15"/>
      <c r="D101" s="15"/>
      <c r="E101" s="15"/>
      <c r="F101" s="5"/>
      <c r="G101" s="16"/>
      <c r="H101" s="16"/>
      <c r="I101" s="17"/>
      <c r="J101" s="5"/>
    </row>
    <row r="102" spans="1:10" ht="13.15" customHeight="1">
      <c r="A102" s="18" t="s">
        <v>1876</v>
      </c>
      <c r="B102" s="19" t="s">
        <v>1877</v>
      </c>
      <c r="C102" s="15"/>
      <c r="D102" s="15"/>
      <c r="E102" s="20">
        <v>87500</v>
      </c>
      <c r="F102" s="21">
        <v>24.981300000000001</v>
      </c>
      <c r="G102" s="22">
        <v>1E-4</v>
      </c>
      <c r="H102" s="40"/>
      <c r="I102" s="24"/>
      <c r="J102" s="5"/>
    </row>
    <row r="103" spans="1:10" ht="13.15" customHeight="1">
      <c r="A103" s="18" t="s">
        <v>1878</v>
      </c>
      <c r="B103" s="19" t="s">
        <v>1879</v>
      </c>
      <c r="C103" s="15"/>
      <c r="D103" s="15"/>
      <c r="E103" s="20">
        <v>175000</v>
      </c>
      <c r="F103" s="21">
        <v>12.775</v>
      </c>
      <c r="G103" s="22">
        <v>1E-4</v>
      </c>
      <c r="H103" s="40"/>
      <c r="I103" s="24"/>
      <c r="J103" s="5"/>
    </row>
    <row r="104" spans="1:10" ht="13.15" customHeight="1">
      <c r="A104" s="5"/>
      <c r="B104" s="14" t="s">
        <v>186</v>
      </c>
      <c r="C104" s="15"/>
      <c r="D104" s="15"/>
      <c r="E104" s="15"/>
      <c r="F104" s="25">
        <v>37.756300000000003</v>
      </c>
      <c r="G104" s="26">
        <v>2.0000000000000001E-4</v>
      </c>
      <c r="H104" s="27"/>
      <c r="I104" s="28"/>
      <c r="J104" s="5"/>
    </row>
    <row r="105" spans="1:10" ht="13.15" customHeight="1">
      <c r="A105" s="5"/>
      <c r="B105" s="29" t="s">
        <v>189</v>
      </c>
      <c r="C105" s="30"/>
      <c r="D105" s="2"/>
      <c r="E105" s="30"/>
      <c r="F105" s="25">
        <v>37.756300000000003</v>
      </c>
      <c r="G105" s="26">
        <v>2.0000000000000001E-4</v>
      </c>
      <c r="H105" s="27"/>
      <c r="I105" s="28"/>
      <c r="J105" s="5"/>
    </row>
    <row r="106" spans="1:10" ht="13.15" customHeight="1">
      <c r="A106" s="5"/>
      <c r="B106" s="14" t="s">
        <v>1880</v>
      </c>
      <c r="C106" s="15"/>
      <c r="D106" s="15"/>
      <c r="E106" s="15"/>
      <c r="F106" s="15"/>
      <c r="G106" s="15"/>
      <c r="H106" s="16"/>
      <c r="I106" s="17"/>
      <c r="J106" s="5"/>
    </row>
    <row r="107" spans="1:10" ht="13.15" customHeight="1">
      <c r="A107" s="5"/>
      <c r="B107" s="14" t="s">
        <v>1881</v>
      </c>
      <c r="C107" s="15"/>
      <c r="D107" s="15"/>
      <c r="E107" s="15"/>
      <c r="F107" s="5"/>
      <c r="G107" s="16"/>
      <c r="H107" s="16"/>
      <c r="I107" s="17"/>
      <c r="J107" s="5"/>
    </row>
    <row r="108" spans="1:10" ht="13.15" customHeight="1">
      <c r="A108" s="18" t="s">
        <v>1882</v>
      </c>
      <c r="B108" s="19" t="s">
        <v>1883</v>
      </c>
      <c r="C108" s="15" t="s">
        <v>1884</v>
      </c>
      <c r="D108" s="15" t="s">
        <v>182</v>
      </c>
      <c r="E108" s="20">
        <v>2500000</v>
      </c>
      <c r="F108" s="21">
        <v>2488.3125</v>
      </c>
      <c r="G108" s="22">
        <v>1.1599999999999999E-2</v>
      </c>
      <c r="H108" s="23">
        <v>6.3500000000000001E-2</v>
      </c>
      <c r="I108" s="24"/>
      <c r="J108" s="5"/>
    </row>
    <row r="109" spans="1:10" ht="13.15" customHeight="1">
      <c r="A109" s="5"/>
      <c r="B109" s="14" t="s">
        <v>186</v>
      </c>
      <c r="C109" s="15"/>
      <c r="D109" s="15"/>
      <c r="E109" s="15"/>
      <c r="F109" s="25">
        <v>2488.3125</v>
      </c>
      <c r="G109" s="26">
        <v>1.1599999999999999E-2</v>
      </c>
      <c r="H109" s="27"/>
      <c r="I109" s="28"/>
      <c r="J109" s="5"/>
    </row>
    <row r="110" spans="1:10" ht="13.15" customHeight="1">
      <c r="A110" s="5"/>
      <c r="B110" s="29" t="s">
        <v>189</v>
      </c>
      <c r="C110" s="30"/>
      <c r="D110" s="2"/>
      <c r="E110" s="30"/>
      <c r="F110" s="25">
        <v>2488.3125</v>
      </c>
      <c r="G110" s="26">
        <v>1.1599999999999999E-2</v>
      </c>
      <c r="H110" s="27"/>
      <c r="I110" s="28"/>
      <c r="J110" s="5"/>
    </row>
    <row r="111" spans="1:10" ht="13.15" customHeight="1">
      <c r="A111" s="5"/>
      <c r="B111" s="14" t="s">
        <v>190</v>
      </c>
      <c r="C111" s="15"/>
      <c r="D111" s="15"/>
      <c r="E111" s="15"/>
      <c r="F111" s="15"/>
      <c r="G111" s="15"/>
      <c r="H111" s="16"/>
      <c r="I111" s="17"/>
      <c r="J111" s="5"/>
    </row>
    <row r="112" spans="1:10" ht="13.15" customHeight="1">
      <c r="A112" s="18" t="s">
        <v>191</v>
      </c>
      <c r="B112" s="19" t="s">
        <v>192</v>
      </c>
      <c r="C112" s="15"/>
      <c r="D112" s="15"/>
      <c r="E112" s="20"/>
      <c r="F112" s="21">
        <v>4615.9733999999999</v>
      </c>
      <c r="G112" s="22">
        <v>2.1600000000000001E-2</v>
      </c>
      <c r="H112" s="23">
        <v>6.2332050736647798E-2</v>
      </c>
      <c r="I112" s="24"/>
      <c r="J112" s="5"/>
    </row>
    <row r="113" spans="1:10" ht="13.15" customHeight="1">
      <c r="A113" s="5"/>
      <c r="B113" s="14" t="s">
        <v>186</v>
      </c>
      <c r="C113" s="15"/>
      <c r="D113" s="15"/>
      <c r="E113" s="15"/>
      <c r="F113" s="25">
        <v>4615.9733999999999</v>
      </c>
      <c r="G113" s="26">
        <v>2.1600000000000001E-2</v>
      </c>
      <c r="H113" s="27"/>
      <c r="I113" s="28"/>
      <c r="J113" s="5"/>
    </row>
    <row r="114" spans="1:10" ht="13.15" customHeight="1">
      <c r="A114" s="5"/>
      <c r="B114" s="29" t="s">
        <v>189</v>
      </c>
      <c r="C114" s="30"/>
      <c r="D114" s="2"/>
      <c r="E114" s="30"/>
      <c r="F114" s="25">
        <v>4615.9733999999999</v>
      </c>
      <c r="G114" s="26">
        <v>2.1600000000000001E-2</v>
      </c>
      <c r="H114" s="27"/>
      <c r="I114" s="28"/>
      <c r="J114" s="5"/>
    </row>
    <row r="115" spans="1:10" ht="13.15" customHeight="1">
      <c r="A115" s="5"/>
      <c r="B115" s="29" t="s">
        <v>193</v>
      </c>
      <c r="C115" s="15"/>
      <c r="D115" s="2"/>
      <c r="E115" s="15"/>
      <c r="F115" s="31">
        <v>2414.5227</v>
      </c>
      <c r="G115" s="26">
        <v>1.12E-2</v>
      </c>
      <c r="H115" s="27"/>
      <c r="I115" s="28"/>
      <c r="J115" s="5"/>
    </row>
    <row r="116" spans="1:10" ht="13.15" customHeight="1">
      <c r="A116" s="5"/>
      <c r="B116" s="32" t="s">
        <v>194</v>
      </c>
      <c r="C116" s="33"/>
      <c r="D116" s="33"/>
      <c r="E116" s="33"/>
      <c r="F116" s="34">
        <v>214146.72</v>
      </c>
      <c r="G116" s="35">
        <v>1</v>
      </c>
      <c r="H116" s="36"/>
      <c r="I116" s="37"/>
      <c r="J116" s="5"/>
    </row>
    <row r="117" spans="1:10" ht="13.15" customHeight="1">
      <c r="A117" s="5"/>
      <c r="B117" s="7"/>
      <c r="C117" s="5"/>
      <c r="D117" s="5"/>
      <c r="E117" s="5"/>
      <c r="F117" s="5"/>
      <c r="G117" s="5"/>
      <c r="H117" s="5"/>
      <c r="I117" s="5"/>
      <c r="J117" s="5"/>
    </row>
    <row r="118" spans="1:10" ht="13.15" customHeight="1">
      <c r="A118" s="5"/>
      <c r="B118" s="4" t="s">
        <v>195</v>
      </c>
      <c r="C118" s="5"/>
      <c r="D118" s="5"/>
      <c r="E118" s="5"/>
      <c r="F118" s="5"/>
      <c r="G118" s="5"/>
      <c r="H118" s="5"/>
      <c r="I118" s="5"/>
      <c r="J118" s="5"/>
    </row>
    <row r="119" spans="1:10" ht="13.15" customHeight="1">
      <c r="A119" s="5"/>
      <c r="B119" s="4" t="s">
        <v>242</v>
      </c>
      <c r="C119" s="5"/>
      <c r="D119" s="5"/>
      <c r="E119" s="5"/>
      <c r="F119" s="5"/>
      <c r="G119" s="5"/>
      <c r="H119" s="5"/>
      <c r="I119" s="5"/>
      <c r="J119" s="5"/>
    </row>
    <row r="120" spans="1:10" ht="13.15" customHeight="1">
      <c r="A120" s="5"/>
      <c r="B120" s="4" t="s">
        <v>196</v>
      </c>
      <c r="C120" s="5"/>
      <c r="D120" s="5"/>
      <c r="E120" s="5"/>
      <c r="F120" s="5"/>
      <c r="G120" s="5"/>
      <c r="H120" s="5"/>
      <c r="I120" s="5"/>
      <c r="J120" s="5"/>
    </row>
    <row r="121" spans="1:10" ht="25.9" customHeight="1">
      <c r="A121" s="5"/>
      <c r="B121" s="61" t="s">
        <v>197</v>
      </c>
      <c r="C121" s="61"/>
      <c r="D121" s="61"/>
      <c r="E121" s="61"/>
      <c r="F121" s="61"/>
      <c r="G121" s="61"/>
      <c r="H121" s="61"/>
      <c r="I121" s="61"/>
      <c r="J121" s="5"/>
    </row>
    <row r="122" spans="1:10" ht="13.15" customHeight="1">
      <c r="A122" s="5"/>
      <c r="B122" s="61" t="s">
        <v>198</v>
      </c>
      <c r="C122" s="61"/>
      <c r="D122" s="61"/>
      <c r="E122" s="61"/>
      <c r="F122" s="61"/>
      <c r="G122" s="61"/>
      <c r="H122" s="61"/>
      <c r="I122" s="61"/>
      <c r="J122" s="5"/>
    </row>
    <row r="123" spans="1:10" ht="13.15" customHeight="1">
      <c r="A123" s="5"/>
      <c r="B123" s="61"/>
      <c r="C123" s="61"/>
      <c r="D123" s="61"/>
      <c r="E123" s="61"/>
      <c r="F123" s="61"/>
      <c r="G123" s="61"/>
      <c r="H123" s="61"/>
      <c r="I123" s="61"/>
      <c r="J123" s="5"/>
    </row>
    <row r="124" spans="1:10" ht="13.15" customHeight="1">
      <c r="A124" s="5"/>
      <c r="B124" s="61"/>
      <c r="C124" s="61"/>
      <c r="D124" s="61"/>
      <c r="E124" s="61"/>
      <c r="F124" s="61"/>
      <c r="G124" s="61"/>
      <c r="H124" s="61"/>
      <c r="I124" s="61"/>
      <c r="J124" s="5"/>
    </row>
    <row r="125" spans="1:10" ht="13.15" customHeight="1">
      <c r="A125" s="5"/>
      <c r="B125" s="61"/>
      <c r="C125" s="61"/>
      <c r="D125" s="61"/>
      <c r="E125" s="61"/>
      <c r="F125" s="61"/>
      <c r="G125" s="61"/>
      <c r="H125" s="61"/>
      <c r="I125" s="61"/>
      <c r="J125" s="5"/>
    </row>
    <row r="126" spans="1:10" ht="13.15" customHeight="1">
      <c r="A126" s="5"/>
      <c r="B126" s="61"/>
      <c r="C126" s="61"/>
      <c r="D126" s="61"/>
      <c r="E126" s="61"/>
      <c r="F126" s="61"/>
      <c r="G126" s="61"/>
      <c r="H126" s="61"/>
      <c r="I126" s="61"/>
      <c r="J126" s="5"/>
    </row>
    <row r="127" spans="1:10" ht="13.15" customHeight="1">
      <c r="A127" s="5"/>
      <c r="B127" s="5"/>
      <c r="C127" s="62" t="s">
        <v>1801</v>
      </c>
      <c r="D127" s="62"/>
      <c r="E127" s="62"/>
      <c r="F127" s="62"/>
      <c r="G127" s="5"/>
      <c r="H127" s="5"/>
      <c r="I127" s="5"/>
      <c r="J127" s="5"/>
    </row>
    <row r="128" spans="1:10" ht="13.15" customHeight="1">
      <c r="A128" s="5"/>
      <c r="B128" s="38" t="s">
        <v>202</v>
      </c>
      <c r="C128" s="62" t="s">
        <v>203</v>
      </c>
      <c r="D128" s="62"/>
      <c r="E128" s="62"/>
      <c r="F128" s="62"/>
      <c r="G128" s="5"/>
      <c r="H128" s="5"/>
      <c r="I128" s="5"/>
      <c r="J128" s="5"/>
    </row>
    <row r="129" spans="1:10" ht="135" customHeight="1">
      <c r="A129" s="5"/>
      <c r="B129" s="39"/>
      <c r="C129" s="63"/>
      <c r="D129" s="63"/>
      <c r="E129" s="5"/>
      <c r="F129" s="5"/>
      <c r="G129" s="5"/>
      <c r="H129" s="5"/>
      <c r="I129" s="5"/>
      <c r="J129" s="5"/>
    </row>
  </sheetData>
  <mergeCells count="9">
    <mergeCell ref="B126:I126"/>
    <mergeCell ref="C127:F127"/>
    <mergeCell ref="C128:F128"/>
    <mergeCell ref="C129:D129"/>
    <mergeCell ref="B121:I121"/>
    <mergeCell ref="B122:I122"/>
    <mergeCell ref="B123:I123"/>
    <mergeCell ref="B124:I124"/>
    <mergeCell ref="B125:I125"/>
  </mergeCells>
  <hyperlinks>
    <hyperlink ref="A1" location="AxisBusinessCyclesFund" display="AXISBCF" xr:uid="{00000000-0004-0000-0500-000000000000}"/>
    <hyperlink ref="B1" location="AxisBusinessCyclesFund" display="Axis Business Cycles Fund" xr:uid="{00000000-0004-0000-05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heetPr>
  <dimension ref="A1:J165"/>
  <sheetViews>
    <sheetView topLeftCell="A32" workbookViewId="0">
      <selection activeCell="C75" sqref="C75"/>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13</v>
      </c>
      <c r="B1" s="4" t="s">
        <v>14</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204</v>
      </c>
      <c r="E4" s="11" t="s">
        <v>171</v>
      </c>
      <c r="F4" s="11" t="s">
        <v>172</v>
      </c>
      <c r="G4" s="11" t="s">
        <v>173</v>
      </c>
      <c r="H4" s="11" t="s">
        <v>174</v>
      </c>
      <c r="I4" s="12" t="s">
        <v>175</v>
      </c>
      <c r="J4" s="13" t="s">
        <v>176</v>
      </c>
    </row>
    <row r="5" spans="1:10" ht="13.15" customHeight="1">
      <c r="A5" s="5"/>
      <c r="B5" s="14" t="s">
        <v>1874</v>
      </c>
      <c r="C5" s="15"/>
      <c r="D5" s="15"/>
      <c r="E5" s="15"/>
      <c r="F5" s="15"/>
      <c r="G5" s="15"/>
      <c r="H5" s="16"/>
      <c r="I5" s="17"/>
      <c r="J5" s="5"/>
    </row>
    <row r="6" spans="1:10" ht="13.15" customHeight="1">
      <c r="A6" s="5"/>
      <c r="B6" s="14" t="s">
        <v>1885</v>
      </c>
      <c r="C6" s="15"/>
      <c r="D6" s="15"/>
      <c r="E6" s="15"/>
      <c r="F6" s="5"/>
      <c r="G6" s="16"/>
      <c r="H6" s="16"/>
      <c r="I6" s="17"/>
      <c r="J6" s="5"/>
    </row>
    <row r="7" spans="1:10" ht="13.15" customHeight="1">
      <c r="A7" s="18" t="s">
        <v>1886</v>
      </c>
      <c r="B7" s="19" t="s">
        <v>1887</v>
      </c>
      <c r="C7" s="15"/>
      <c r="D7" s="15"/>
      <c r="E7" s="41"/>
      <c r="F7" s="21">
        <v>-22.35</v>
      </c>
      <c r="G7" s="40" t="s">
        <v>1794</v>
      </c>
      <c r="H7" s="40"/>
      <c r="I7" s="24"/>
      <c r="J7" s="5"/>
    </row>
    <row r="8" spans="1:10" ht="13.15" customHeight="1">
      <c r="A8" s="5"/>
      <c r="B8" s="14" t="s">
        <v>186</v>
      </c>
      <c r="C8" s="15"/>
      <c r="D8" s="15"/>
      <c r="E8" s="15"/>
      <c r="F8" s="25">
        <v>-22.35</v>
      </c>
      <c r="G8" s="26" t="s">
        <v>1794</v>
      </c>
      <c r="H8" s="27"/>
      <c r="I8" s="28"/>
      <c r="J8" s="5"/>
    </row>
    <row r="9" spans="1:10" ht="13.15" customHeight="1">
      <c r="A9" s="5"/>
      <c r="B9" s="29" t="s">
        <v>189</v>
      </c>
      <c r="C9" s="30"/>
      <c r="D9" s="2"/>
      <c r="E9" s="30"/>
      <c r="F9" s="25">
        <v>-22.35</v>
      </c>
      <c r="G9" s="26" t="s">
        <v>1794</v>
      </c>
      <c r="H9" s="27"/>
      <c r="I9" s="28"/>
      <c r="J9" s="5"/>
    </row>
    <row r="10" spans="1:10" ht="13.15" customHeight="1">
      <c r="A10" s="5"/>
      <c r="B10" s="14" t="s">
        <v>177</v>
      </c>
      <c r="C10" s="15"/>
      <c r="D10" s="15"/>
      <c r="E10" s="15"/>
      <c r="F10" s="15"/>
      <c r="G10" s="15"/>
      <c r="H10" s="16"/>
      <c r="I10" s="17"/>
      <c r="J10" s="5"/>
    </row>
    <row r="11" spans="1:10" ht="13.15" customHeight="1">
      <c r="A11" s="5"/>
      <c r="B11" s="14" t="s">
        <v>178</v>
      </c>
      <c r="C11" s="15"/>
      <c r="D11" s="15"/>
      <c r="E11" s="15"/>
      <c r="F11" s="5"/>
      <c r="G11" s="16"/>
      <c r="H11" s="16"/>
      <c r="I11" s="17"/>
      <c r="J11" s="5"/>
    </row>
    <row r="12" spans="1:10" ht="13.15" customHeight="1">
      <c r="A12" s="18" t="s">
        <v>1888</v>
      </c>
      <c r="B12" s="19" t="s">
        <v>1889</v>
      </c>
      <c r="C12" s="15" t="s">
        <v>1890</v>
      </c>
      <c r="D12" s="15" t="s">
        <v>208</v>
      </c>
      <c r="E12" s="20">
        <v>8740</v>
      </c>
      <c r="F12" s="21">
        <v>86978.557199999996</v>
      </c>
      <c r="G12" s="22">
        <v>6.7000000000000004E-2</v>
      </c>
      <c r="H12" s="23">
        <v>7.5899999999999995E-2</v>
      </c>
      <c r="I12" s="24"/>
      <c r="J12" s="5"/>
    </row>
    <row r="13" spans="1:10" ht="13.15" customHeight="1">
      <c r="A13" s="18" t="s">
        <v>1891</v>
      </c>
      <c r="B13" s="19" t="s">
        <v>1892</v>
      </c>
      <c r="C13" s="15" t="s">
        <v>1893</v>
      </c>
      <c r="D13" s="15" t="s">
        <v>182</v>
      </c>
      <c r="E13" s="20">
        <v>75500000</v>
      </c>
      <c r="F13" s="21">
        <v>77111.925000000003</v>
      </c>
      <c r="G13" s="22">
        <v>5.9400000000000001E-2</v>
      </c>
      <c r="H13" s="23">
        <v>6.8953E-2</v>
      </c>
      <c r="I13" s="24"/>
      <c r="J13" s="5"/>
    </row>
    <row r="14" spans="1:10" ht="13.15" customHeight="1">
      <c r="A14" s="18" t="s">
        <v>1894</v>
      </c>
      <c r="B14" s="19" t="s">
        <v>1895</v>
      </c>
      <c r="C14" s="15" t="s">
        <v>1896</v>
      </c>
      <c r="D14" s="15" t="s">
        <v>182</v>
      </c>
      <c r="E14" s="20">
        <v>67500000</v>
      </c>
      <c r="F14" s="21">
        <v>69159.149999999994</v>
      </c>
      <c r="G14" s="22">
        <v>5.3199999999999997E-2</v>
      </c>
      <c r="H14" s="23">
        <v>6.9074999999999998E-2</v>
      </c>
      <c r="I14" s="24"/>
      <c r="J14" s="5"/>
    </row>
    <row r="15" spans="1:10" ht="13.15" customHeight="1">
      <c r="A15" s="18" t="s">
        <v>205</v>
      </c>
      <c r="B15" s="19" t="s">
        <v>206</v>
      </c>
      <c r="C15" s="15" t="s">
        <v>207</v>
      </c>
      <c r="D15" s="15" t="s">
        <v>208</v>
      </c>
      <c r="E15" s="20">
        <v>64050</v>
      </c>
      <c r="F15" s="21">
        <v>63933.749300000003</v>
      </c>
      <c r="G15" s="22">
        <v>4.9200000000000001E-2</v>
      </c>
      <c r="H15" s="23">
        <v>7.5725000000000001E-2</v>
      </c>
      <c r="I15" s="24"/>
      <c r="J15" s="5"/>
    </row>
    <row r="16" spans="1:10" ht="13.15" customHeight="1">
      <c r="A16" s="18" t="s">
        <v>1897</v>
      </c>
      <c r="B16" s="19" t="s">
        <v>1898</v>
      </c>
      <c r="C16" s="15" t="s">
        <v>1899</v>
      </c>
      <c r="D16" s="15" t="s">
        <v>1900</v>
      </c>
      <c r="E16" s="20">
        <v>48500</v>
      </c>
      <c r="F16" s="21">
        <v>48768.69</v>
      </c>
      <c r="G16" s="22">
        <v>3.7499999999999999E-2</v>
      </c>
      <c r="H16" s="23">
        <v>7.485E-2</v>
      </c>
      <c r="I16" s="24"/>
      <c r="J16" s="5"/>
    </row>
    <row r="17" spans="1:10" ht="13.15" customHeight="1">
      <c r="A17" s="18" t="s">
        <v>1901</v>
      </c>
      <c r="B17" s="19" t="s">
        <v>1902</v>
      </c>
      <c r="C17" s="15" t="s">
        <v>1903</v>
      </c>
      <c r="D17" s="15" t="s">
        <v>1900</v>
      </c>
      <c r="E17" s="20">
        <v>4650</v>
      </c>
      <c r="F17" s="21">
        <v>46244.482499999998</v>
      </c>
      <c r="G17" s="22">
        <v>3.56E-2</v>
      </c>
      <c r="H17" s="23">
        <v>7.6999999999999999E-2</v>
      </c>
      <c r="I17" s="24"/>
      <c r="J17" s="5"/>
    </row>
    <row r="18" spans="1:10" ht="13.15" customHeight="1">
      <c r="A18" s="18" t="s">
        <v>1904</v>
      </c>
      <c r="B18" s="19" t="s">
        <v>1905</v>
      </c>
      <c r="C18" s="15" t="s">
        <v>1906</v>
      </c>
      <c r="D18" s="15" t="s">
        <v>208</v>
      </c>
      <c r="E18" s="20">
        <v>43500</v>
      </c>
      <c r="F18" s="21">
        <v>44161.722000000002</v>
      </c>
      <c r="G18" s="22">
        <v>3.4000000000000002E-2</v>
      </c>
      <c r="H18" s="23">
        <v>7.4874999999999997E-2</v>
      </c>
      <c r="I18" s="24"/>
      <c r="J18" s="5"/>
    </row>
    <row r="19" spans="1:10" ht="13.15" customHeight="1">
      <c r="A19" s="18" t="s">
        <v>1907</v>
      </c>
      <c r="B19" s="19" t="s">
        <v>1908</v>
      </c>
      <c r="C19" s="15" t="s">
        <v>1909</v>
      </c>
      <c r="D19" s="15" t="s">
        <v>1910</v>
      </c>
      <c r="E19" s="20">
        <v>42500</v>
      </c>
      <c r="F19" s="21">
        <v>42387.842499999999</v>
      </c>
      <c r="G19" s="22">
        <v>3.2599999999999997E-2</v>
      </c>
      <c r="H19" s="23">
        <v>7.3474999999999999E-2</v>
      </c>
      <c r="I19" s="24"/>
      <c r="J19" s="5"/>
    </row>
    <row r="20" spans="1:10" ht="13.15" customHeight="1">
      <c r="A20" s="18" t="s">
        <v>1911</v>
      </c>
      <c r="B20" s="19" t="s">
        <v>1912</v>
      </c>
      <c r="C20" s="15" t="s">
        <v>1913</v>
      </c>
      <c r="D20" s="15" t="s">
        <v>208</v>
      </c>
      <c r="E20" s="20">
        <v>37500</v>
      </c>
      <c r="F20" s="21">
        <v>37606.425000000003</v>
      </c>
      <c r="G20" s="22">
        <v>2.9000000000000001E-2</v>
      </c>
      <c r="H20" s="23">
        <v>7.4425000000000005E-2</v>
      </c>
      <c r="I20" s="24"/>
      <c r="J20" s="5"/>
    </row>
    <row r="21" spans="1:10" ht="13.15" customHeight="1">
      <c r="A21" s="18" t="s">
        <v>1914</v>
      </c>
      <c r="B21" s="19" t="s">
        <v>1915</v>
      </c>
      <c r="C21" s="15" t="s">
        <v>1916</v>
      </c>
      <c r="D21" s="15" t="s">
        <v>208</v>
      </c>
      <c r="E21" s="20">
        <v>32500</v>
      </c>
      <c r="F21" s="21">
        <v>32539.13</v>
      </c>
      <c r="G21" s="22">
        <v>2.5100000000000001E-2</v>
      </c>
      <c r="H21" s="23">
        <v>7.4950000000000003E-2</v>
      </c>
      <c r="I21" s="24"/>
      <c r="J21" s="5"/>
    </row>
    <row r="22" spans="1:10" ht="13.15" customHeight="1">
      <c r="A22" s="18" t="s">
        <v>1917</v>
      </c>
      <c r="B22" s="19" t="s">
        <v>1918</v>
      </c>
      <c r="C22" s="15" t="s">
        <v>1919</v>
      </c>
      <c r="D22" s="15" t="s">
        <v>208</v>
      </c>
      <c r="E22" s="20">
        <v>32500</v>
      </c>
      <c r="F22" s="21">
        <v>32464.087500000001</v>
      </c>
      <c r="G22" s="22">
        <v>2.5000000000000001E-2</v>
      </c>
      <c r="H22" s="23">
        <v>7.5999999999999998E-2</v>
      </c>
      <c r="I22" s="24"/>
      <c r="J22" s="5"/>
    </row>
    <row r="23" spans="1:10" ht="13.15" customHeight="1">
      <c r="A23" s="18" t="s">
        <v>1920</v>
      </c>
      <c r="B23" s="19" t="s">
        <v>1921</v>
      </c>
      <c r="C23" s="15" t="s">
        <v>1922</v>
      </c>
      <c r="D23" s="15" t="s">
        <v>208</v>
      </c>
      <c r="E23" s="20">
        <v>3100</v>
      </c>
      <c r="F23" s="21">
        <v>30929.909</v>
      </c>
      <c r="G23" s="22">
        <v>2.3800000000000002E-2</v>
      </c>
      <c r="H23" s="23">
        <v>7.8619999999999995E-2</v>
      </c>
      <c r="I23" s="24"/>
      <c r="J23" s="5"/>
    </row>
    <row r="24" spans="1:10" ht="13.15" customHeight="1">
      <c r="A24" s="18" t="s">
        <v>1923</v>
      </c>
      <c r="B24" s="19" t="s">
        <v>1924</v>
      </c>
      <c r="C24" s="15" t="s">
        <v>1925</v>
      </c>
      <c r="D24" s="15" t="s">
        <v>1900</v>
      </c>
      <c r="E24" s="20">
        <v>27100</v>
      </c>
      <c r="F24" s="21">
        <v>27155.311099999999</v>
      </c>
      <c r="G24" s="22">
        <v>2.0899999999999998E-2</v>
      </c>
      <c r="H24" s="23">
        <v>7.5800000000000006E-2</v>
      </c>
      <c r="I24" s="24"/>
      <c r="J24" s="5"/>
    </row>
    <row r="25" spans="1:10" ht="13.15" customHeight="1">
      <c r="A25" s="18" t="s">
        <v>1926</v>
      </c>
      <c r="B25" s="19" t="s">
        <v>1927</v>
      </c>
      <c r="C25" s="15" t="s">
        <v>1928</v>
      </c>
      <c r="D25" s="15" t="s">
        <v>208</v>
      </c>
      <c r="E25" s="20">
        <v>22500</v>
      </c>
      <c r="F25" s="21">
        <v>22568.692500000001</v>
      </c>
      <c r="G25" s="22">
        <v>1.7399999999999999E-2</v>
      </c>
      <c r="H25" s="23">
        <v>7.4441999999999994E-2</v>
      </c>
      <c r="I25" s="24"/>
      <c r="J25" s="5"/>
    </row>
    <row r="26" spans="1:10" ht="13.15" customHeight="1">
      <c r="A26" s="18" t="s">
        <v>1929</v>
      </c>
      <c r="B26" s="19" t="s">
        <v>1930</v>
      </c>
      <c r="C26" s="15" t="s">
        <v>1931</v>
      </c>
      <c r="D26" s="15" t="s">
        <v>208</v>
      </c>
      <c r="E26" s="20">
        <v>2150</v>
      </c>
      <c r="F26" s="21">
        <v>21157.591</v>
      </c>
      <c r="G26" s="22">
        <v>1.6299999999999999E-2</v>
      </c>
      <c r="H26" s="23">
        <v>6.5104999999999996E-2</v>
      </c>
      <c r="I26" s="42">
        <v>8.0728462000000001E-2</v>
      </c>
      <c r="J26" s="5"/>
    </row>
    <row r="27" spans="1:10" ht="13.15" customHeight="1">
      <c r="A27" s="18" t="s">
        <v>1932</v>
      </c>
      <c r="B27" s="19" t="s">
        <v>1933</v>
      </c>
      <c r="C27" s="15" t="s">
        <v>1934</v>
      </c>
      <c r="D27" s="15" t="s">
        <v>208</v>
      </c>
      <c r="E27" s="20">
        <v>20785</v>
      </c>
      <c r="F27" s="21">
        <v>20763.196499999998</v>
      </c>
      <c r="G27" s="22">
        <v>1.6E-2</v>
      </c>
      <c r="H27" s="23">
        <v>7.4801000000000006E-2</v>
      </c>
      <c r="I27" s="42"/>
      <c r="J27" s="5"/>
    </row>
    <row r="28" spans="1:10" ht="13.15" customHeight="1">
      <c r="A28" s="18" t="s">
        <v>1935</v>
      </c>
      <c r="B28" s="19" t="s">
        <v>1936</v>
      </c>
      <c r="C28" s="15" t="s">
        <v>1937</v>
      </c>
      <c r="D28" s="15" t="s">
        <v>208</v>
      </c>
      <c r="E28" s="20">
        <v>20300</v>
      </c>
      <c r="F28" s="21">
        <v>20208.589100000001</v>
      </c>
      <c r="G28" s="22">
        <v>1.5599999999999999E-2</v>
      </c>
      <c r="H28" s="23">
        <v>7.5550000000000006E-2</v>
      </c>
      <c r="I28" s="42"/>
      <c r="J28" s="5"/>
    </row>
    <row r="29" spans="1:10" ht="13.15" customHeight="1">
      <c r="A29" s="18" t="s">
        <v>1938</v>
      </c>
      <c r="B29" s="19" t="s">
        <v>1939</v>
      </c>
      <c r="C29" s="15" t="s">
        <v>1940</v>
      </c>
      <c r="D29" s="15" t="s">
        <v>208</v>
      </c>
      <c r="E29" s="20">
        <v>20000</v>
      </c>
      <c r="F29" s="21">
        <v>19947.36</v>
      </c>
      <c r="G29" s="22">
        <v>1.54E-2</v>
      </c>
      <c r="H29" s="23">
        <v>7.5000999999999998E-2</v>
      </c>
      <c r="I29" s="42"/>
      <c r="J29" s="5"/>
    </row>
    <row r="30" spans="1:10" ht="13.15" customHeight="1">
      <c r="A30" s="18" t="s">
        <v>1941</v>
      </c>
      <c r="B30" s="19" t="s">
        <v>1942</v>
      </c>
      <c r="C30" s="15" t="s">
        <v>1943</v>
      </c>
      <c r="D30" s="15" t="s">
        <v>208</v>
      </c>
      <c r="E30" s="20">
        <v>20000</v>
      </c>
      <c r="F30" s="21">
        <v>19889.599999999999</v>
      </c>
      <c r="G30" s="22">
        <v>1.5299999999999999E-2</v>
      </c>
      <c r="H30" s="23">
        <v>7.5001999999999999E-2</v>
      </c>
      <c r="I30" s="42"/>
      <c r="J30" s="5"/>
    </row>
    <row r="31" spans="1:10" ht="13.15" customHeight="1">
      <c r="A31" s="18" t="s">
        <v>1944</v>
      </c>
      <c r="B31" s="19" t="s">
        <v>1945</v>
      </c>
      <c r="C31" s="15" t="s">
        <v>1946</v>
      </c>
      <c r="D31" s="15" t="s">
        <v>208</v>
      </c>
      <c r="E31" s="20">
        <v>20000</v>
      </c>
      <c r="F31" s="21">
        <v>19846.52</v>
      </c>
      <c r="G31" s="22">
        <v>1.5299999999999999E-2</v>
      </c>
      <c r="H31" s="23">
        <v>7.4099999999999999E-2</v>
      </c>
      <c r="I31" s="42"/>
      <c r="J31" s="5"/>
    </row>
    <row r="32" spans="1:10" ht="13.15" customHeight="1">
      <c r="A32" s="18" t="s">
        <v>1947</v>
      </c>
      <c r="B32" s="19" t="s">
        <v>1948</v>
      </c>
      <c r="C32" s="15" t="s">
        <v>1949</v>
      </c>
      <c r="D32" s="15" t="s">
        <v>208</v>
      </c>
      <c r="E32" s="20">
        <v>1750</v>
      </c>
      <c r="F32" s="21">
        <v>17286.044999999998</v>
      </c>
      <c r="G32" s="22">
        <v>1.3299999999999999E-2</v>
      </c>
      <c r="H32" s="23">
        <v>6.4986000000000002E-2</v>
      </c>
      <c r="I32" s="42">
        <v>8.3218575000000003E-2</v>
      </c>
      <c r="J32" s="5"/>
    </row>
    <row r="33" spans="1:10" ht="13.15" customHeight="1">
      <c r="A33" s="18" t="s">
        <v>1950</v>
      </c>
      <c r="B33" s="19" t="s">
        <v>1951</v>
      </c>
      <c r="C33" s="15" t="s">
        <v>1952</v>
      </c>
      <c r="D33" s="15" t="s">
        <v>1900</v>
      </c>
      <c r="E33" s="20">
        <v>1650</v>
      </c>
      <c r="F33" s="21">
        <v>16464.376499999998</v>
      </c>
      <c r="G33" s="22">
        <v>1.2699999999999999E-2</v>
      </c>
      <c r="H33" s="23">
        <v>7.775E-2</v>
      </c>
      <c r="I33" s="42"/>
      <c r="J33" s="5"/>
    </row>
    <row r="34" spans="1:10" ht="13.15" customHeight="1">
      <c r="A34" s="18" t="s">
        <v>1953</v>
      </c>
      <c r="B34" s="19" t="s">
        <v>1954</v>
      </c>
      <c r="C34" s="15" t="s">
        <v>1955</v>
      </c>
      <c r="D34" s="15" t="s">
        <v>208</v>
      </c>
      <c r="E34" s="20">
        <v>1286</v>
      </c>
      <c r="F34" s="21">
        <v>15431.5499</v>
      </c>
      <c r="G34" s="22">
        <v>1.1900000000000001E-2</v>
      </c>
      <c r="H34" s="23">
        <v>8.0100000000000005E-2</v>
      </c>
      <c r="I34" s="42"/>
      <c r="J34" s="5"/>
    </row>
    <row r="35" spans="1:10" ht="13.15" customHeight="1">
      <c r="A35" s="18" t="s">
        <v>1956</v>
      </c>
      <c r="B35" s="19" t="s">
        <v>1957</v>
      </c>
      <c r="C35" s="15" t="s">
        <v>1958</v>
      </c>
      <c r="D35" s="15" t="s">
        <v>208</v>
      </c>
      <c r="E35" s="20">
        <v>1530</v>
      </c>
      <c r="F35" s="21">
        <v>15065.4663</v>
      </c>
      <c r="G35" s="22">
        <v>1.1599999999999999E-2</v>
      </c>
      <c r="H35" s="23">
        <v>7.8609999999999999E-2</v>
      </c>
      <c r="I35" s="42"/>
      <c r="J35" s="5"/>
    </row>
    <row r="36" spans="1:10" ht="13.15" customHeight="1">
      <c r="A36" s="18" t="s">
        <v>1959</v>
      </c>
      <c r="B36" s="19" t="s">
        <v>1960</v>
      </c>
      <c r="C36" s="15" t="s">
        <v>1961</v>
      </c>
      <c r="D36" s="15" t="s">
        <v>208</v>
      </c>
      <c r="E36" s="20">
        <v>1530</v>
      </c>
      <c r="F36" s="21">
        <v>15042.9753</v>
      </c>
      <c r="G36" s="22">
        <v>1.1599999999999999E-2</v>
      </c>
      <c r="H36" s="23">
        <v>6.1828000000000001E-2</v>
      </c>
      <c r="I36" s="42">
        <v>8.3893386E-2</v>
      </c>
      <c r="J36" s="5"/>
    </row>
    <row r="37" spans="1:10" ht="13.15" customHeight="1">
      <c r="A37" s="18" t="s">
        <v>1962</v>
      </c>
      <c r="B37" s="19" t="s">
        <v>1963</v>
      </c>
      <c r="C37" s="15" t="s">
        <v>1964</v>
      </c>
      <c r="D37" s="15" t="s">
        <v>208</v>
      </c>
      <c r="E37" s="20">
        <v>15000</v>
      </c>
      <c r="F37" s="21">
        <v>15007.065000000001</v>
      </c>
      <c r="G37" s="22">
        <v>1.1599999999999999E-2</v>
      </c>
      <c r="H37" s="23">
        <v>7.5305999999999998E-2</v>
      </c>
      <c r="I37" s="42"/>
      <c r="J37" s="5"/>
    </row>
    <row r="38" spans="1:10" ht="13.15" customHeight="1">
      <c r="A38" s="18" t="s">
        <v>1965</v>
      </c>
      <c r="B38" s="19" t="s">
        <v>1966</v>
      </c>
      <c r="C38" s="15" t="s">
        <v>1967</v>
      </c>
      <c r="D38" s="15" t="s">
        <v>208</v>
      </c>
      <c r="E38" s="20">
        <v>15000</v>
      </c>
      <c r="F38" s="21">
        <v>14980.094999999999</v>
      </c>
      <c r="G38" s="22">
        <v>1.15E-2</v>
      </c>
      <c r="H38" s="23">
        <v>7.4898000000000006E-2</v>
      </c>
      <c r="I38" s="42"/>
      <c r="J38" s="5"/>
    </row>
    <row r="39" spans="1:10" ht="13.15" customHeight="1">
      <c r="A39" s="18" t="s">
        <v>1968</v>
      </c>
      <c r="B39" s="19" t="s">
        <v>1969</v>
      </c>
      <c r="C39" s="15" t="s">
        <v>1970</v>
      </c>
      <c r="D39" s="15" t="s">
        <v>208</v>
      </c>
      <c r="E39" s="20">
        <v>1400</v>
      </c>
      <c r="F39" s="21">
        <v>13978.972</v>
      </c>
      <c r="G39" s="22">
        <v>1.0800000000000001E-2</v>
      </c>
      <c r="H39" s="23">
        <v>7.7299999999999994E-2</v>
      </c>
      <c r="I39" s="42"/>
      <c r="J39" s="5"/>
    </row>
    <row r="40" spans="1:10" ht="13.15" customHeight="1">
      <c r="A40" s="18" t="s">
        <v>1971</v>
      </c>
      <c r="B40" s="19" t="s">
        <v>1972</v>
      </c>
      <c r="C40" s="15" t="s">
        <v>1973</v>
      </c>
      <c r="D40" s="15" t="s">
        <v>208</v>
      </c>
      <c r="E40" s="20">
        <v>14000</v>
      </c>
      <c r="F40" s="21">
        <v>13966.736000000001</v>
      </c>
      <c r="G40" s="22">
        <v>1.0800000000000001E-2</v>
      </c>
      <c r="H40" s="23">
        <v>7.4611999999999998E-2</v>
      </c>
      <c r="I40" s="42"/>
      <c r="J40" s="5"/>
    </row>
    <row r="41" spans="1:10" ht="13.15" customHeight="1">
      <c r="A41" s="18" t="s">
        <v>1974</v>
      </c>
      <c r="B41" s="19" t="s">
        <v>1975</v>
      </c>
      <c r="C41" s="15" t="s">
        <v>1976</v>
      </c>
      <c r="D41" s="15" t="s">
        <v>208</v>
      </c>
      <c r="E41" s="20">
        <v>1150</v>
      </c>
      <c r="F41" s="21">
        <v>11508.3145</v>
      </c>
      <c r="G41" s="22">
        <v>8.8999999999999999E-3</v>
      </c>
      <c r="H41" s="23">
        <v>7.7328999999999995E-2</v>
      </c>
      <c r="I41" s="42"/>
      <c r="J41" s="5"/>
    </row>
    <row r="42" spans="1:10" ht="13.15" customHeight="1">
      <c r="A42" s="18" t="s">
        <v>1977</v>
      </c>
      <c r="B42" s="19" t="s">
        <v>1978</v>
      </c>
      <c r="C42" s="15" t="s">
        <v>1979</v>
      </c>
      <c r="D42" s="15" t="s">
        <v>182</v>
      </c>
      <c r="E42" s="20">
        <v>10500000</v>
      </c>
      <c r="F42" s="21">
        <v>10808.8995</v>
      </c>
      <c r="G42" s="22">
        <v>8.3000000000000001E-3</v>
      </c>
      <c r="H42" s="23">
        <v>6.7995E-2</v>
      </c>
      <c r="I42" s="42"/>
      <c r="J42" s="5"/>
    </row>
    <row r="43" spans="1:10" ht="13.15" customHeight="1">
      <c r="A43" s="18" t="s">
        <v>1980</v>
      </c>
      <c r="B43" s="19" t="s">
        <v>1981</v>
      </c>
      <c r="C43" s="15" t="s">
        <v>1982</v>
      </c>
      <c r="D43" s="15" t="s">
        <v>208</v>
      </c>
      <c r="E43" s="20">
        <v>10000</v>
      </c>
      <c r="F43" s="21">
        <v>10097.790000000001</v>
      </c>
      <c r="G43" s="22">
        <v>7.7999999999999996E-3</v>
      </c>
      <c r="H43" s="23">
        <v>7.0349999999999996E-2</v>
      </c>
      <c r="I43" s="42"/>
      <c r="J43" s="5"/>
    </row>
    <row r="44" spans="1:10" ht="13.15" customHeight="1">
      <c r="A44" s="18" t="s">
        <v>1983</v>
      </c>
      <c r="B44" s="19" t="s">
        <v>1984</v>
      </c>
      <c r="C44" s="15" t="s">
        <v>1985</v>
      </c>
      <c r="D44" s="15" t="s">
        <v>182</v>
      </c>
      <c r="E44" s="20">
        <v>10000000</v>
      </c>
      <c r="F44" s="21">
        <v>10045.93</v>
      </c>
      <c r="G44" s="22">
        <v>7.7000000000000002E-3</v>
      </c>
      <c r="H44" s="23">
        <v>6.8360000000000004E-2</v>
      </c>
      <c r="I44" s="42"/>
      <c r="J44" s="5"/>
    </row>
    <row r="45" spans="1:10" ht="13.15" customHeight="1">
      <c r="A45" s="18" t="s">
        <v>1986</v>
      </c>
      <c r="B45" s="19" t="s">
        <v>1987</v>
      </c>
      <c r="C45" s="15" t="s">
        <v>1988</v>
      </c>
      <c r="D45" s="15" t="s">
        <v>208</v>
      </c>
      <c r="E45" s="20">
        <v>10000</v>
      </c>
      <c r="F45" s="21">
        <v>10034.040000000001</v>
      </c>
      <c r="G45" s="22">
        <v>7.7000000000000002E-3</v>
      </c>
      <c r="H45" s="23">
        <v>7.51E-2</v>
      </c>
      <c r="I45" s="42"/>
      <c r="J45" s="5"/>
    </row>
    <row r="46" spans="1:10" ht="13.15" customHeight="1">
      <c r="A46" s="18" t="s">
        <v>1989</v>
      </c>
      <c r="B46" s="19" t="s">
        <v>1990</v>
      </c>
      <c r="C46" s="15" t="s">
        <v>1991</v>
      </c>
      <c r="D46" s="15" t="s">
        <v>208</v>
      </c>
      <c r="E46" s="20">
        <v>10000</v>
      </c>
      <c r="F46" s="21">
        <v>9998.92</v>
      </c>
      <c r="G46" s="22">
        <v>7.7000000000000002E-3</v>
      </c>
      <c r="H46" s="23">
        <v>8.0500000000000002E-2</v>
      </c>
      <c r="I46" s="42"/>
      <c r="J46" s="5"/>
    </row>
    <row r="47" spans="1:10" ht="13.15" customHeight="1">
      <c r="A47" s="18" t="s">
        <v>1992</v>
      </c>
      <c r="B47" s="19" t="s">
        <v>1993</v>
      </c>
      <c r="C47" s="15" t="s">
        <v>1994</v>
      </c>
      <c r="D47" s="15" t="s">
        <v>208</v>
      </c>
      <c r="E47" s="20">
        <v>10000</v>
      </c>
      <c r="F47" s="21">
        <v>9975.9</v>
      </c>
      <c r="G47" s="22">
        <v>7.7000000000000002E-3</v>
      </c>
      <c r="H47" s="23">
        <v>7.3999999999999996E-2</v>
      </c>
      <c r="I47" s="42"/>
      <c r="J47" s="5"/>
    </row>
    <row r="48" spans="1:10" ht="13.15" customHeight="1">
      <c r="A48" s="18" t="s">
        <v>1995</v>
      </c>
      <c r="B48" s="19" t="s">
        <v>1996</v>
      </c>
      <c r="C48" s="15" t="s">
        <v>1997</v>
      </c>
      <c r="D48" s="15" t="s">
        <v>182</v>
      </c>
      <c r="E48" s="20">
        <v>9500000</v>
      </c>
      <c r="F48" s="21">
        <v>9775.8135000000002</v>
      </c>
      <c r="G48" s="22">
        <v>7.4999999999999997E-3</v>
      </c>
      <c r="H48" s="23">
        <v>6.8944000000000005E-2</v>
      </c>
      <c r="I48" s="42"/>
      <c r="J48" s="5"/>
    </row>
    <row r="49" spans="1:10" ht="13.15" customHeight="1">
      <c r="A49" s="18" t="s">
        <v>215</v>
      </c>
      <c r="B49" s="19" t="s">
        <v>216</v>
      </c>
      <c r="C49" s="15" t="s">
        <v>217</v>
      </c>
      <c r="D49" s="15" t="s">
        <v>208</v>
      </c>
      <c r="E49" s="20">
        <v>7600</v>
      </c>
      <c r="F49" s="21">
        <v>7589.9603999999999</v>
      </c>
      <c r="G49" s="22">
        <v>5.7999999999999996E-3</v>
      </c>
      <c r="H49" s="23">
        <v>7.7249999999999999E-2</v>
      </c>
      <c r="I49" s="42"/>
      <c r="J49" s="5"/>
    </row>
    <row r="50" spans="1:10" ht="13.15" customHeight="1">
      <c r="A50" s="18" t="s">
        <v>1998</v>
      </c>
      <c r="B50" s="19" t="s">
        <v>1999</v>
      </c>
      <c r="C50" s="15" t="s">
        <v>2000</v>
      </c>
      <c r="D50" s="15" t="s">
        <v>208</v>
      </c>
      <c r="E50" s="20">
        <v>7500</v>
      </c>
      <c r="F50" s="21">
        <v>7585.6125000000002</v>
      </c>
      <c r="G50" s="22">
        <v>5.7999999999999996E-3</v>
      </c>
      <c r="H50" s="23">
        <v>7.7450000000000005E-2</v>
      </c>
      <c r="I50" s="42"/>
      <c r="J50" s="5"/>
    </row>
    <row r="51" spans="1:10" ht="13.15" customHeight="1">
      <c r="A51" s="18" t="s">
        <v>2001</v>
      </c>
      <c r="B51" s="19" t="s">
        <v>2002</v>
      </c>
      <c r="C51" s="15" t="s">
        <v>2003</v>
      </c>
      <c r="D51" s="15" t="s">
        <v>208</v>
      </c>
      <c r="E51" s="20">
        <v>750</v>
      </c>
      <c r="F51" s="21">
        <v>7540.62</v>
      </c>
      <c r="G51" s="22">
        <v>5.7999999999999996E-3</v>
      </c>
      <c r="H51" s="23">
        <v>7.6437000000000005E-2</v>
      </c>
      <c r="I51" s="42"/>
      <c r="J51" s="5"/>
    </row>
    <row r="52" spans="1:10" ht="13.15" customHeight="1">
      <c r="A52" s="18" t="s">
        <v>2004</v>
      </c>
      <c r="B52" s="19" t="s">
        <v>2005</v>
      </c>
      <c r="C52" s="15" t="s">
        <v>2006</v>
      </c>
      <c r="D52" s="15" t="s">
        <v>1900</v>
      </c>
      <c r="E52" s="20">
        <v>7500</v>
      </c>
      <c r="F52" s="21">
        <v>7529.3249999999998</v>
      </c>
      <c r="G52" s="22">
        <v>5.7999999999999996E-3</v>
      </c>
      <c r="H52" s="23">
        <v>7.5800000000000006E-2</v>
      </c>
      <c r="I52" s="42"/>
      <c r="J52" s="5"/>
    </row>
    <row r="53" spans="1:10" ht="13.15" customHeight="1">
      <c r="A53" s="18" t="s">
        <v>2007</v>
      </c>
      <c r="B53" s="19" t="s">
        <v>2008</v>
      </c>
      <c r="C53" s="15" t="s">
        <v>2009</v>
      </c>
      <c r="D53" s="15" t="s">
        <v>1900</v>
      </c>
      <c r="E53" s="20">
        <v>7500</v>
      </c>
      <c r="F53" s="21">
        <v>7518.1424999999999</v>
      </c>
      <c r="G53" s="22">
        <v>5.7999999999999996E-3</v>
      </c>
      <c r="H53" s="23">
        <v>7.4950000000000003E-2</v>
      </c>
      <c r="I53" s="42"/>
      <c r="J53" s="5"/>
    </row>
    <row r="54" spans="1:10" ht="13.15" customHeight="1">
      <c r="A54" s="18" t="s">
        <v>2010</v>
      </c>
      <c r="B54" s="19" t="s">
        <v>2011</v>
      </c>
      <c r="C54" s="15" t="s">
        <v>2012</v>
      </c>
      <c r="D54" s="15" t="s">
        <v>208</v>
      </c>
      <c r="E54" s="20">
        <v>7500</v>
      </c>
      <c r="F54" s="21">
        <v>7497.4724999999999</v>
      </c>
      <c r="G54" s="22">
        <v>5.7999999999999996E-3</v>
      </c>
      <c r="H54" s="23">
        <v>7.9350000000000004E-2</v>
      </c>
      <c r="I54" s="42"/>
      <c r="J54" s="5"/>
    </row>
    <row r="55" spans="1:10" ht="13.15" customHeight="1">
      <c r="A55" s="18" t="s">
        <v>2013</v>
      </c>
      <c r="B55" s="19" t="s">
        <v>2014</v>
      </c>
      <c r="C55" s="15" t="s">
        <v>2015</v>
      </c>
      <c r="D55" s="15" t="s">
        <v>208</v>
      </c>
      <c r="E55" s="20">
        <v>7500</v>
      </c>
      <c r="F55" s="21">
        <v>7489.8074999999999</v>
      </c>
      <c r="G55" s="22">
        <v>5.7999999999999996E-3</v>
      </c>
      <c r="H55" s="23">
        <v>7.4075000000000002E-2</v>
      </c>
      <c r="I55" s="42"/>
      <c r="J55" s="5"/>
    </row>
    <row r="56" spans="1:10" ht="13.15" customHeight="1">
      <c r="A56" s="18" t="s">
        <v>2016</v>
      </c>
      <c r="B56" s="19" t="s">
        <v>2017</v>
      </c>
      <c r="C56" s="15" t="s">
        <v>2018</v>
      </c>
      <c r="D56" s="15" t="s">
        <v>208</v>
      </c>
      <c r="E56" s="20">
        <v>7500</v>
      </c>
      <c r="F56" s="21">
        <v>7488.18</v>
      </c>
      <c r="G56" s="22">
        <v>5.7999999999999996E-3</v>
      </c>
      <c r="H56" s="23">
        <v>7.5800000000000006E-2</v>
      </c>
      <c r="I56" s="42"/>
      <c r="J56" s="5"/>
    </row>
    <row r="57" spans="1:10" ht="13.15" customHeight="1">
      <c r="A57" s="18" t="s">
        <v>2019</v>
      </c>
      <c r="B57" s="19" t="s">
        <v>2020</v>
      </c>
      <c r="C57" s="15" t="s">
        <v>2021</v>
      </c>
      <c r="D57" s="15" t="s">
        <v>208</v>
      </c>
      <c r="E57" s="20">
        <v>7500</v>
      </c>
      <c r="F57" s="21">
        <v>7485.915</v>
      </c>
      <c r="G57" s="22">
        <v>5.7999999999999996E-3</v>
      </c>
      <c r="H57" s="23">
        <v>7.4399999999999994E-2</v>
      </c>
      <c r="I57" s="42"/>
      <c r="J57" s="5"/>
    </row>
    <row r="58" spans="1:10" ht="13.15" customHeight="1">
      <c r="A58" s="18" t="s">
        <v>2022</v>
      </c>
      <c r="B58" s="19" t="s">
        <v>2023</v>
      </c>
      <c r="C58" s="15" t="s">
        <v>2024</v>
      </c>
      <c r="D58" s="15" t="s">
        <v>208</v>
      </c>
      <c r="E58" s="20">
        <v>7000</v>
      </c>
      <c r="F58" s="21">
        <v>6982.71</v>
      </c>
      <c r="G58" s="22">
        <v>5.4000000000000003E-3</v>
      </c>
      <c r="H58" s="23">
        <v>7.6300000000000007E-2</v>
      </c>
      <c r="I58" s="42"/>
      <c r="J58" s="5"/>
    </row>
    <row r="59" spans="1:10" ht="13.15" customHeight="1">
      <c r="A59" s="18" t="s">
        <v>2025</v>
      </c>
      <c r="B59" s="19" t="s">
        <v>2026</v>
      </c>
      <c r="C59" s="15" t="s">
        <v>2027</v>
      </c>
      <c r="D59" s="15" t="s">
        <v>1900</v>
      </c>
      <c r="E59" s="20">
        <v>6000</v>
      </c>
      <c r="F59" s="21">
        <v>6007.0919999999996</v>
      </c>
      <c r="G59" s="22">
        <v>4.5999999999999999E-3</v>
      </c>
      <c r="H59" s="23">
        <v>7.4897000000000005E-2</v>
      </c>
      <c r="I59" s="42"/>
      <c r="J59" s="5"/>
    </row>
    <row r="60" spans="1:10" ht="13.15" customHeight="1">
      <c r="A60" s="18" t="s">
        <v>2028</v>
      </c>
      <c r="B60" s="19" t="s">
        <v>2029</v>
      </c>
      <c r="C60" s="15" t="s">
        <v>2030</v>
      </c>
      <c r="D60" s="15" t="s">
        <v>208</v>
      </c>
      <c r="E60" s="20">
        <v>500</v>
      </c>
      <c r="F60" s="21">
        <v>5030.33</v>
      </c>
      <c r="G60" s="22">
        <v>3.8999999999999998E-3</v>
      </c>
      <c r="H60" s="23">
        <v>7.7129000000000003E-2</v>
      </c>
      <c r="I60" s="42"/>
      <c r="J60" s="5"/>
    </row>
    <row r="61" spans="1:10" ht="13.15" customHeight="1">
      <c r="A61" s="18" t="s">
        <v>2031</v>
      </c>
      <c r="B61" s="19" t="s">
        <v>2032</v>
      </c>
      <c r="C61" s="15" t="s">
        <v>2033</v>
      </c>
      <c r="D61" s="15" t="s">
        <v>208</v>
      </c>
      <c r="E61" s="20">
        <v>5000</v>
      </c>
      <c r="F61" s="21">
        <v>5022.6949999999997</v>
      </c>
      <c r="G61" s="22">
        <v>3.8999999999999998E-3</v>
      </c>
      <c r="H61" s="23">
        <v>7.2884000000000004E-2</v>
      </c>
      <c r="I61" s="42"/>
      <c r="J61" s="5"/>
    </row>
    <row r="62" spans="1:10" ht="13.15" customHeight="1">
      <c r="A62" s="18" t="s">
        <v>2034</v>
      </c>
      <c r="B62" s="19" t="s">
        <v>2035</v>
      </c>
      <c r="C62" s="15" t="s">
        <v>2036</v>
      </c>
      <c r="D62" s="15" t="s">
        <v>208</v>
      </c>
      <c r="E62" s="20">
        <v>5000</v>
      </c>
      <c r="F62" s="21">
        <v>5019.26</v>
      </c>
      <c r="G62" s="22">
        <v>3.8999999999999998E-3</v>
      </c>
      <c r="H62" s="23">
        <v>7.4950000000000003E-2</v>
      </c>
      <c r="I62" s="42"/>
      <c r="J62" s="5"/>
    </row>
    <row r="63" spans="1:10" ht="13.15" customHeight="1">
      <c r="A63" s="18" t="s">
        <v>2037</v>
      </c>
      <c r="B63" s="19" t="s">
        <v>2038</v>
      </c>
      <c r="C63" s="15" t="s">
        <v>2039</v>
      </c>
      <c r="D63" s="15" t="s">
        <v>208</v>
      </c>
      <c r="E63" s="20">
        <v>5000</v>
      </c>
      <c r="F63" s="21">
        <v>5012.335</v>
      </c>
      <c r="G63" s="22">
        <v>3.8999999999999998E-3</v>
      </c>
      <c r="H63" s="23">
        <v>7.2758000000000003E-2</v>
      </c>
      <c r="I63" s="42"/>
      <c r="J63" s="5"/>
    </row>
    <row r="64" spans="1:10" ht="13.15" customHeight="1">
      <c r="A64" s="18" t="s">
        <v>2040</v>
      </c>
      <c r="B64" s="19" t="s">
        <v>2041</v>
      </c>
      <c r="C64" s="15" t="s">
        <v>2042</v>
      </c>
      <c r="D64" s="15" t="s">
        <v>1900</v>
      </c>
      <c r="E64" s="20">
        <v>5000</v>
      </c>
      <c r="F64" s="21">
        <v>5003.76</v>
      </c>
      <c r="G64" s="22">
        <v>3.8999999999999998E-3</v>
      </c>
      <c r="H64" s="23">
        <v>7.4950000000000003E-2</v>
      </c>
      <c r="I64" s="42"/>
      <c r="J64" s="5"/>
    </row>
    <row r="65" spans="1:10" ht="13.15" customHeight="1">
      <c r="A65" s="18" t="s">
        <v>2043</v>
      </c>
      <c r="B65" s="19" t="s">
        <v>2044</v>
      </c>
      <c r="C65" s="15" t="s">
        <v>2045</v>
      </c>
      <c r="D65" s="15" t="s">
        <v>208</v>
      </c>
      <c r="E65" s="20">
        <v>5000</v>
      </c>
      <c r="F65" s="21">
        <v>4993.37</v>
      </c>
      <c r="G65" s="22">
        <v>3.8E-3</v>
      </c>
      <c r="H65" s="23">
        <v>7.6300000000000007E-2</v>
      </c>
      <c r="I65" s="42"/>
      <c r="J65" s="5"/>
    </row>
    <row r="66" spans="1:10" ht="13.15" customHeight="1">
      <c r="A66" s="18" t="s">
        <v>2046</v>
      </c>
      <c r="B66" s="19" t="s">
        <v>2047</v>
      </c>
      <c r="C66" s="15" t="s">
        <v>2048</v>
      </c>
      <c r="D66" s="15" t="s">
        <v>208</v>
      </c>
      <c r="E66" s="20">
        <v>500</v>
      </c>
      <c r="F66" s="21">
        <v>4979.2349999999997</v>
      </c>
      <c r="G66" s="22">
        <v>3.8E-3</v>
      </c>
      <c r="H66" s="23">
        <v>7.4749999999999997E-2</v>
      </c>
      <c r="I66" s="42"/>
      <c r="J66" s="5"/>
    </row>
    <row r="67" spans="1:10" ht="13.15" customHeight="1">
      <c r="A67" s="18" t="s">
        <v>2049</v>
      </c>
      <c r="B67" s="19" t="s">
        <v>2050</v>
      </c>
      <c r="C67" s="15" t="s">
        <v>2051</v>
      </c>
      <c r="D67" s="15" t="s">
        <v>208</v>
      </c>
      <c r="E67" s="20">
        <v>5000</v>
      </c>
      <c r="F67" s="21">
        <v>4977.17</v>
      </c>
      <c r="G67" s="22">
        <v>3.8E-3</v>
      </c>
      <c r="H67" s="23">
        <v>7.6188000000000006E-2</v>
      </c>
      <c r="I67" s="42"/>
      <c r="J67" s="5"/>
    </row>
    <row r="68" spans="1:10" ht="13.15" customHeight="1">
      <c r="A68" s="18" t="s">
        <v>2052</v>
      </c>
      <c r="B68" s="19" t="s">
        <v>2053</v>
      </c>
      <c r="C68" s="15" t="s">
        <v>2054</v>
      </c>
      <c r="D68" s="15" t="s">
        <v>208</v>
      </c>
      <c r="E68" s="20">
        <v>500</v>
      </c>
      <c r="F68" s="21">
        <v>4954.6850000000004</v>
      </c>
      <c r="G68" s="22">
        <v>3.8E-3</v>
      </c>
      <c r="H68" s="23">
        <v>7.85E-2</v>
      </c>
      <c r="I68" s="42"/>
      <c r="J68" s="5"/>
    </row>
    <row r="69" spans="1:10" ht="13.15" customHeight="1">
      <c r="A69" s="18" t="s">
        <v>2055</v>
      </c>
      <c r="B69" s="19" t="s">
        <v>2056</v>
      </c>
      <c r="C69" s="15" t="s">
        <v>2057</v>
      </c>
      <c r="D69" s="15" t="s">
        <v>208</v>
      </c>
      <c r="E69" s="20">
        <v>4500</v>
      </c>
      <c r="F69" s="21">
        <v>4524.7860000000001</v>
      </c>
      <c r="G69" s="22">
        <v>3.5000000000000001E-3</v>
      </c>
      <c r="H69" s="23">
        <v>7.51E-2</v>
      </c>
      <c r="I69" s="42"/>
      <c r="J69" s="5"/>
    </row>
    <row r="70" spans="1:10" ht="13.15" customHeight="1">
      <c r="A70" s="18" t="s">
        <v>2058</v>
      </c>
      <c r="B70" s="19" t="s">
        <v>2059</v>
      </c>
      <c r="C70" s="15" t="s">
        <v>2060</v>
      </c>
      <c r="D70" s="15" t="s">
        <v>208</v>
      </c>
      <c r="E70" s="20">
        <v>4500</v>
      </c>
      <c r="F70" s="21">
        <v>4491.6750000000002</v>
      </c>
      <c r="G70" s="22">
        <v>3.5000000000000001E-3</v>
      </c>
      <c r="H70" s="23">
        <v>7.51E-2</v>
      </c>
      <c r="I70" s="42"/>
      <c r="J70" s="5"/>
    </row>
    <row r="71" spans="1:10" ht="13.15" customHeight="1">
      <c r="A71" s="18" t="s">
        <v>2061</v>
      </c>
      <c r="B71" s="19" t="s">
        <v>2062</v>
      </c>
      <c r="C71" s="15" t="s">
        <v>2063</v>
      </c>
      <c r="D71" s="15" t="s">
        <v>182</v>
      </c>
      <c r="E71" s="20">
        <v>3807200</v>
      </c>
      <c r="F71" s="21">
        <v>3808.8714</v>
      </c>
      <c r="G71" s="22">
        <v>2.8999999999999998E-3</v>
      </c>
      <c r="H71" s="23">
        <v>7.3033000000000001E-2</v>
      </c>
      <c r="I71" s="42"/>
      <c r="J71" s="5"/>
    </row>
    <row r="72" spans="1:10" ht="13.15" customHeight="1">
      <c r="A72" s="18" t="s">
        <v>2064</v>
      </c>
      <c r="B72" s="19" t="s">
        <v>2065</v>
      </c>
      <c r="C72" s="15" t="s">
        <v>2066</v>
      </c>
      <c r="D72" s="15" t="s">
        <v>182</v>
      </c>
      <c r="E72" s="20">
        <v>3000000</v>
      </c>
      <c r="F72" s="21">
        <v>3065.6010000000001</v>
      </c>
      <c r="G72" s="22">
        <v>2.3999999999999998E-3</v>
      </c>
      <c r="H72" s="23">
        <v>7.0328000000000002E-2</v>
      </c>
      <c r="I72" s="42"/>
      <c r="J72" s="5"/>
    </row>
    <row r="73" spans="1:10" ht="13.15" customHeight="1">
      <c r="A73" s="18" t="s">
        <v>2067</v>
      </c>
      <c r="B73" s="19" t="s">
        <v>2068</v>
      </c>
      <c r="C73" s="15" t="s">
        <v>2069</v>
      </c>
      <c r="D73" s="15" t="s">
        <v>208</v>
      </c>
      <c r="E73" s="20">
        <v>3000</v>
      </c>
      <c r="F73" s="21">
        <v>3022.239</v>
      </c>
      <c r="G73" s="22">
        <v>2.3E-3</v>
      </c>
      <c r="H73" s="23">
        <v>7.9500000000000001E-2</v>
      </c>
      <c r="I73" s="42"/>
      <c r="J73" s="5"/>
    </row>
    <row r="74" spans="1:10" ht="13.15" customHeight="1">
      <c r="A74" s="18" t="s">
        <v>2070</v>
      </c>
      <c r="B74" s="19" t="s">
        <v>2071</v>
      </c>
      <c r="C74" s="15" t="s">
        <v>2072</v>
      </c>
      <c r="D74" s="15" t="s">
        <v>1900</v>
      </c>
      <c r="E74" s="20">
        <v>300</v>
      </c>
      <c r="F74" s="21">
        <v>2985.357</v>
      </c>
      <c r="G74" s="22">
        <v>2.3E-3</v>
      </c>
      <c r="H74" s="23">
        <v>7.7399999999999997E-2</v>
      </c>
      <c r="I74" s="42"/>
      <c r="J74" s="5"/>
    </row>
    <row r="75" spans="1:10" ht="13.15" customHeight="1">
      <c r="A75" s="18" t="s">
        <v>2073</v>
      </c>
      <c r="B75" s="19" t="s">
        <v>2074</v>
      </c>
      <c r="C75" s="15" t="s">
        <v>2075</v>
      </c>
      <c r="D75" s="15" t="s">
        <v>182</v>
      </c>
      <c r="E75" s="20">
        <v>2500000</v>
      </c>
      <c r="F75" s="21">
        <v>2571.3024999999998</v>
      </c>
      <c r="G75" s="22">
        <v>2E-3</v>
      </c>
      <c r="H75" s="23"/>
      <c r="I75" s="42"/>
      <c r="J75" s="5"/>
    </row>
    <row r="76" spans="1:10" ht="13.15" customHeight="1">
      <c r="A76" s="18" t="s">
        <v>2076</v>
      </c>
      <c r="B76" s="19" t="s">
        <v>2077</v>
      </c>
      <c r="C76" s="15" t="s">
        <v>2078</v>
      </c>
      <c r="D76" s="15" t="s">
        <v>208</v>
      </c>
      <c r="E76" s="20">
        <v>2500</v>
      </c>
      <c r="F76" s="21">
        <v>2545.8724999999999</v>
      </c>
      <c r="G76" s="22">
        <v>2E-3</v>
      </c>
      <c r="H76" s="23">
        <v>7.485E-2</v>
      </c>
      <c r="I76" s="42"/>
      <c r="J76" s="5"/>
    </row>
    <row r="77" spans="1:10" ht="13.15" customHeight="1">
      <c r="A77" s="18" t="s">
        <v>2079</v>
      </c>
      <c r="B77" s="19" t="s">
        <v>2080</v>
      </c>
      <c r="C77" s="15" t="s">
        <v>2081</v>
      </c>
      <c r="D77" s="15" t="s">
        <v>182</v>
      </c>
      <c r="E77" s="20">
        <v>2500000</v>
      </c>
      <c r="F77" s="21">
        <v>2538.4050000000002</v>
      </c>
      <c r="G77" s="22">
        <v>2E-3</v>
      </c>
      <c r="H77" s="23">
        <v>7.0190000000000002E-2</v>
      </c>
      <c r="I77" s="42"/>
      <c r="J77" s="5"/>
    </row>
    <row r="78" spans="1:10" ht="13.15" customHeight="1">
      <c r="A78" s="18" t="s">
        <v>2082</v>
      </c>
      <c r="B78" s="19" t="s">
        <v>2083</v>
      </c>
      <c r="C78" s="15" t="s">
        <v>2084</v>
      </c>
      <c r="D78" s="15" t="s">
        <v>208</v>
      </c>
      <c r="E78" s="20">
        <v>2500</v>
      </c>
      <c r="F78" s="21">
        <v>2522.1875</v>
      </c>
      <c r="G78" s="22">
        <v>1.9E-3</v>
      </c>
      <c r="H78" s="23">
        <v>7.85E-2</v>
      </c>
      <c r="I78" s="42"/>
      <c r="J78" s="5"/>
    </row>
    <row r="79" spans="1:10" ht="13.15" customHeight="1">
      <c r="A79" s="18" t="s">
        <v>2085</v>
      </c>
      <c r="B79" s="19" t="s">
        <v>2086</v>
      </c>
      <c r="C79" s="15" t="s">
        <v>2087</v>
      </c>
      <c r="D79" s="15" t="s">
        <v>208</v>
      </c>
      <c r="E79" s="20">
        <v>2500</v>
      </c>
      <c r="F79" s="21">
        <v>2517.6849999999999</v>
      </c>
      <c r="G79" s="22">
        <v>1.9E-3</v>
      </c>
      <c r="H79" s="23">
        <v>7.5898999999999994E-2</v>
      </c>
      <c r="I79" s="42"/>
      <c r="J79" s="5"/>
    </row>
    <row r="80" spans="1:10" ht="13.15" customHeight="1">
      <c r="A80" s="18" t="s">
        <v>2088</v>
      </c>
      <c r="B80" s="19" t="s">
        <v>2089</v>
      </c>
      <c r="C80" s="15" t="s">
        <v>2090</v>
      </c>
      <c r="D80" s="15" t="s">
        <v>208</v>
      </c>
      <c r="E80" s="20">
        <v>2500</v>
      </c>
      <c r="F80" s="21">
        <v>2516.8274999999999</v>
      </c>
      <c r="G80" s="22">
        <v>1.9E-3</v>
      </c>
      <c r="H80" s="23">
        <v>7.9600000000000004E-2</v>
      </c>
      <c r="I80" s="42"/>
      <c r="J80" s="5"/>
    </row>
    <row r="81" spans="1:10" ht="13.15" customHeight="1">
      <c r="A81" s="18" t="s">
        <v>2091</v>
      </c>
      <c r="B81" s="19" t="s">
        <v>2092</v>
      </c>
      <c r="C81" s="15" t="s">
        <v>2093</v>
      </c>
      <c r="D81" s="15" t="s">
        <v>208</v>
      </c>
      <c r="E81" s="20">
        <v>250</v>
      </c>
      <c r="F81" s="21">
        <v>2512.1624999999999</v>
      </c>
      <c r="G81" s="22">
        <v>1.9E-3</v>
      </c>
      <c r="H81" s="23">
        <v>7.4809E-2</v>
      </c>
      <c r="I81" s="42"/>
      <c r="J81" s="5"/>
    </row>
    <row r="82" spans="1:10" ht="13.15" customHeight="1">
      <c r="A82" s="18" t="s">
        <v>2094</v>
      </c>
      <c r="B82" s="19" t="s">
        <v>2095</v>
      </c>
      <c r="C82" s="15" t="s">
        <v>2096</v>
      </c>
      <c r="D82" s="15" t="s">
        <v>208</v>
      </c>
      <c r="E82" s="20">
        <v>2500</v>
      </c>
      <c r="F82" s="21">
        <v>2510.5625</v>
      </c>
      <c r="G82" s="22">
        <v>1.9E-3</v>
      </c>
      <c r="H82" s="23">
        <v>7.4825000000000003E-2</v>
      </c>
      <c r="I82" s="42"/>
      <c r="J82" s="5"/>
    </row>
    <row r="83" spans="1:10" ht="13.15" customHeight="1">
      <c r="A83" s="18" t="s">
        <v>2097</v>
      </c>
      <c r="B83" s="19" t="s">
        <v>2098</v>
      </c>
      <c r="C83" s="15" t="s">
        <v>2099</v>
      </c>
      <c r="D83" s="15" t="s">
        <v>208</v>
      </c>
      <c r="E83" s="20">
        <v>250</v>
      </c>
      <c r="F83" s="21">
        <v>2510.4299999999998</v>
      </c>
      <c r="G83" s="22">
        <v>1.9E-3</v>
      </c>
      <c r="H83" s="23">
        <v>7.6051999999999995E-2</v>
      </c>
      <c r="I83" s="42"/>
      <c r="J83" s="5"/>
    </row>
    <row r="84" spans="1:10" ht="13.15" customHeight="1">
      <c r="A84" s="18" t="s">
        <v>2100</v>
      </c>
      <c r="B84" s="19" t="s">
        <v>2101</v>
      </c>
      <c r="C84" s="15" t="s">
        <v>2102</v>
      </c>
      <c r="D84" s="15" t="s">
        <v>208</v>
      </c>
      <c r="E84" s="20">
        <v>2500</v>
      </c>
      <c r="F84" s="21">
        <v>2504.54</v>
      </c>
      <c r="G84" s="22">
        <v>1.9E-3</v>
      </c>
      <c r="H84" s="23">
        <v>7.5999999999999998E-2</v>
      </c>
      <c r="I84" s="42"/>
      <c r="J84" s="5"/>
    </row>
    <row r="85" spans="1:10" ht="13.15" customHeight="1">
      <c r="A85" s="18" t="s">
        <v>2103</v>
      </c>
      <c r="B85" s="19" t="s">
        <v>2104</v>
      </c>
      <c r="C85" s="15" t="s">
        <v>2105</v>
      </c>
      <c r="D85" s="15" t="s">
        <v>208</v>
      </c>
      <c r="E85" s="20">
        <v>2500</v>
      </c>
      <c r="F85" s="21">
        <v>2500.8000000000002</v>
      </c>
      <c r="G85" s="22">
        <v>1.9E-3</v>
      </c>
      <c r="H85" s="23">
        <v>7.9299999999999995E-2</v>
      </c>
      <c r="I85" s="42"/>
      <c r="J85" s="5"/>
    </row>
    <row r="86" spans="1:10" ht="13.15" customHeight="1">
      <c r="A86" s="18" t="s">
        <v>2106</v>
      </c>
      <c r="B86" s="19" t="s">
        <v>2107</v>
      </c>
      <c r="C86" s="15" t="s">
        <v>2108</v>
      </c>
      <c r="D86" s="15" t="s">
        <v>208</v>
      </c>
      <c r="E86" s="20">
        <v>250</v>
      </c>
      <c r="F86" s="21">
        <v>2500.0025000000001</v>
      </c>
      <c r="G86" s="22">
        <v>1.9E-3</v>
      </c>
      <c r="H86" s="23">
        <v>7.3749999999999996E-2</v>
      </c>
      <c r="I86" s="42"/>
      <c r="J86" s="5"/>
    </row>
    <row r="87" spans="1:10" ht="13.15" customHeight="1">
      <c r="A87" s="18" t="s">
        <v>2109</v>
      </c>
      <c r="B87" s="19" t="s">
        <v>2110</v>
      </c>
      <c r="C87" s="15" t="s">
        <v>2111</v>
      </c>
      <c r="D87" s="15" t="s">
        <v>208</v>
      </c>
      <c r="E87" s="20">
        <v>250</v>
      </c>
      <c r="F87" s="21">
        <v>2499.8375000000001</v>
      </c>
      <c r="G87" s="22">
        <v>1.9E-3</v>
      </c>
      <c r="H87" s="23">
        <v>8.0399999999999999E-2</v>
      </c>
      <c r="I87" s="42"/>
      <c r="J87" s="5"/>
    </row>
    <row r="88" spans="1:10" ht="13.15" customHeight="1">
      <c r="A88" s="18" t="s">
        <v>2112</v>
      </c>
      <c r="B88" s="19" t="s">
        <v>2113</v>
      </c>
      <c r="C88" s="15" t="s">
        <v>2114</v>
      </c>
      <c r="D88" s="15" t="s">
        <v>208</v>
      </c>
      <c r="E88" s="20">
        <v>2500</v>
      </c>
      <c r="F88" s="21">
        <v>2499.6675</v>
      </c>
      <c r="G88" s="22">
        <v>1.9E-3</v>
      </c>
      <c r="H88" s="23">
        <v>7.5999999999999998E-2</v>
      </c>
      <c r="I88" s="42"/>
      <c r="J88" s="5"/>
    </row>
    <row r="89" spans="1:10" ht="13.15" customHeight="1">
      <c r="A89" s="18" t="s">
        <v>2115</v>
      </c>
      <c r="B89" s="19" t="s">
        <v>2116</v>
      </c>
      <c r="C89" s="15" t="s">
        <v>2117</v>
      </c>
      <c r="D89" s="15" t="s">
        <v>208</v>
      </c>
      <c r="E89" s="20">
        <v>2500</v>
      </c>
      <c r="F89" s="21">
        <v>2498.835</v>
      </c>
      <c r="G89" s="22">
        <v>1.9E-3</v>
      </c>
      <c r="H89" s="23">
        <v>7.5000999999999998E-2</v>
      </c>
      <c r="I89" s="42"/>
      <c r="J89" s="5"/>
    </row>
    <row r="90" spans="1:10" ht="13.15" customHeight="1">
      <c r="A90" s="18" t="s">
        <v>2118</v>
      </c>
      <c r="B90" s="19" t="s">
        <v>2119</v>
      </c>
      <c r="C90" s="15" t="s">
        <v>2120</v>
      </c>
      <c r="D90" s="15" t="s">
        <v>208</v>
      </c>
      <c r="E90" s="20">
        <v>2500</v>
      </c>
      <c r="F90" s="21">
        <v>2495.06</v>
      </c>
      <c r="G90" s="22">
        <v>1.9E-3</v>
      </c>
      <c r="H90" s="23">
        <v>7.5999999999999998E-2</v>
      </c>
      <c r="I90" s="42"/>
      <c r="J90" s="5"/>
    </row>
    <row r="91" spans="1:10" ht="13.15" customHeight="1">
      <c r="A91" s="18" t="s">
        <v>2121</v>
      </c>
      <c r="B91" s="19" t="s">
        <v>2122</v>
      </c>
      <c r="C91" s="15" t="s">
        <v>2123</v>
      </c>
      <c r="D91" s="15" t="s">
        <v>208</v>
      </c>
      <c r="E91" s="20">
        <v>250</v>
      </c>
      <c r="F91" s="21">
        <v>2481.3200000000002</v>
      </c>
      <c r="G91" s="22">
        <v>1.9E-3</v>
      </c>
      <c r="H91" s="23">
        <v>7.6950000000000005E-2</v>
      </c>
      <c r="I91" s="42"/>
      <c r="J91" s="5"/>
    </row>
    <row r="92" spans="1:10" ht="13.15" customHeight="1">
      <c r="A92" s="18" t="s">
        <v>2124</v>
      </c>
      <c r="B92" s="19" t="s">
        <v>2125</v>
      </c>
      <c r="C92" s="15" t="s">
        <v>2126</v>
      </c>
      <c r="D92" s="15" t="s">
        <v>208</v>
      </c>
      <c r="E92" s="20">
        <v>2000</v>
      </c>
      <c r="F92" s="21">
        <v>2015.318</v>
      </c>
      <c r="G92" s="22">
        <v>1.6000000000000001E-3</v>
      </c>
      <c r="H92" s="23">
        <v>7.6987E-2</v>
      </c>
      <c r="I92" s="42"/>
      <c r="J92" s="5"/>
    </row>
    <row r="93" spans="1:10" ht="13.15" customHeight="1">
      <c r="A93" s="18" t="s">
        <v>224</v>
      </c>
      <c r="B93" s="19" t="s">
        <v>225</v>
      </c>
      <c r="C93" s="15" t="s">
        <v>226</v>
      </c>
      <c r="D93" s="15" t="s">
        <v>208</v>
      </c>
      <c r="E93" s="20">
        <v>163</v>
      </c>
      <c r="F93" s="21">
        <v>1641.0107</v>
      </c>
      <c r="G93" s="22">
        <v>1.2999999999999999E-3</v>
      </c>
      <c r="H93" s="23">
        <v>7.5624999999999998E-2</v>
      </c>
      <c r="I93" s="42"/>
      <c r="J93" s="5"/>
    </row>
    <row r="94" spans="1:10" ht="13.15" customHeight="1">
      <c r="A94" s="18" t="s">
        <v>2127</v>
      </c>
      <c r="B94" s="19" t="s">
        <v>2128</v>
      </c>
      <c r="C94" s="15" t="s">
        <v>2129</v>
      </c>
      <c r="D94" s="15" t="s">
        <v>1900</v>
      </c>
      <c r="E94" s="20">
        <v>1500</v>
      </c>
      <c r="F94" s="21">
        <v>1504.2974999999999</v>
      </c>
      <c r="G94" s="22">
        <v>1.1999999999999999E-3</v>
      </c>
      <c r="H94" s="23">
        <v>7.7412999999999996E-2</v>
      </c>
      <c r="I94" s="42"/>
      <c r="J94" s="5"/>
    </row>
    <row r="95" spans="1:10" ht="13.15" customHeight="1">
      <c r="A95" s="18" t="s">
        <v>2130</v>
      </c>
      <c r="B95" s="19" t="s">
        <v>2131</v>
      </c>
      <c r="C95" s="15" t="s">
        <v>2132</v>
      </c>
      <c r="D95" s="15" t="s">
        <v>208</v>
      </c>
      <c r="E95" s="20">
        <v>150</v>
      </c>
      <c r="F95" s="21">
        <v>1504.098</v>
      </c>
      <c r="G95" s="22">
        <v>1.1999999999999999E-3</v>
      </c>
      <c r="H95" s="23">
        <v>7.6600000000000001E-2</v>
      </c>
      <c r="I95" s="42"/>
      <c r="J95" s="5"/>
    </row>
    <row r="96" spans="1:10" ht="13.15" customHeight="1">
      <c r="A96" s="18" t="s">
        <v>2133</v>
      </c>
      <c r="B96" s="19" t="s">
        <v>2134</v>
      </c>
      <c r="C96" s="15" t="s">
        <v>2135</v>
      </c>
      <c r="D96" s="15" t="s">
        <v>208</v>
      </c>
      <c r="E96" s="20">
        <v>150</v>
      </c>
      <c r="F96" s="21">
        <v>1494.9345000000001</v>
      </c>
      <c r="G96" s="22">
        <v>1.1999999999999999E-3</v>
      </c>
      <c r="H96" s="23">
        <v>7.7450000000000005E-2</v>
      </c>
      <c r="I96" s="42"/>
      <c r="J96" s="5"/>
    </row>
    <row r="97" spans="1:10" ht="13.15" customHeight="1">
      <c r="A97" s="18" t="s">
        <v>227</v>
      </c>
      <c r="B97" s="19" t="s">
        <v>228</v>
      </c>
      <c r="C97" s="15" t="s">
        <v>229</v>
      </c>
      <c r="D97" s="15" t="s">
        <v>208</v>
      </c>
      <c r="E97" s="20">
        <v>125</v>
      </c>
      <c r="F97" s="21">
        <v>1254.7375</v>
      </c>
      <c r="G97" s="22">
        <v>1E-3</v>
      </c>
      <c r="H97" s="23">
        <v>7.7399999999999997E-2</v>
      </c>
      <c r="I97" s="42"/>
      <c r="J97" s="5"/>
    </row>
    <row r="98" spans="1:10" ht="13.15" customHeight="1">
      <c r="A98" s="18" t="s">
        <v>2136</v>
      </c>
      <c r="B98" s="19" t="s">
        <v>2137</v>
      </c>
      <c r="C98" s="15" t="s">
        <v>2138</v>
      </c>
      <c r="D98" s="15" t="s">
        <v>182</v>
      </c>
      <c r="E98" s="20">
        <v>1229100</v>
      </c>
      <c r="F98" s="21">
        <v>1233.1043999999999</v>
      </c>
      <c r="G98" s="22">
        <v>8.9999999999999998E-4</v>
      </c>
      <c r="H98" s="23">
        <v>6.8404999999999994E-2</v>
      </c>
      <c r="I98" s="42"/>
      <c r="J98" s="5"/>
    </row>
    <row r="99" spans="1:10" ht="13.15" customHeight="1">
      <c r="A99" s="18" t="s">
        <v>2139</v>
      </c>
      <c r="B99" s="19" t="s">
        <v>2140</v>
      </c>
      <c r="C99" s="15" t="s">
        <v>2141</v>
      </c>
      <c r="D99" s="15" t="s">
        <v>182</v>
      </c>
      <c r="E99" s="20">
        <v>1000000</v>
      </c>
      <c r="F99" s="21">
        <v>1008.109</v>
      </c>
      <c r="G99" s="22">
        <v>8.0000000000000004E-4</v>
      </c>
      <c r="H99" s="23">
        <v>6.6996E-2</v>
      </c>
      <c r="I99" s="42"/>
      <c r="J99" s="5"/>
    </row>
    <row r="100" spans="1:10" ht="13.15" customHeight="1">
      <c r="A100" s="18" t="s">
        <v>2142</v>
      </c>
      <c r="B100" s="19" t="s">
        <v>2143</v>
      </c>
      <c r="C100" s="15" t="s">
        <v>2144</v>
      </c>
      <c r="D100" s="15" t="s">
        <v>208</v>
      </c>
      <c r="E100" s="20">
        <v>1000</v>
      </c>
      <c r="F100" s="21">
        <v>1006.009</v>
      </c>
      <c r="G100" s="22">
        <v>8.0000000000000004E-4</v>
      </c>
      <c r="H100" s="23">
        <v>7.6799999999999993E-2</v>
      </c>
      <c r="I100" s="42"/>
      <c r="J100" s="5"/>
    </row>
    <row r="101" spans="1:10" ht="13.15" customHeight="1">
      <c r="A101" s="18" t="s">
        <v>2145</v>
      </c>
      <c r="B101" s="19" t="s">
        <v>2146</v>
      </c>
      <c r="C101" s="15" t="s">
        <v>2147</v>
      </c>
      <c r="D101" s="15" t="s">
        <v>208</v>
      </c>
      <c r="E101" s="20">
        <v>1000</v>
      </c>
      <c r="F101" s="21">
        <v>1005.576</v>
      </c>
      <c r="G101" s="22">
        <v>8.0000000000000004E-4</v>
      </c>
      <c r="H101" s="23">
        <v>7.8100000000000003E-2</v>
      </c>
      <c r="I101" s="42"/>
      <c r="J101" s="5"/>
    </row>
    <row r="102" spans="1:10" ht="13.15" customHeight="1">
      <c r="A102" s="18" t="s">
        <v>2148</v>
      </c>
      <c r="B102" s="19" t="s">
        <v>2149</v>
      </c>
      <c r="C102" s="15" t="s">
        <v>2150</v>
      </c>
      <c r="D102" s="15" t="s">
        <v>208</v>
      </c>
      <c r="E102" s="20">
        <v>10</v>
      </c>
      <c r="F102" s="21">
        <v>1004.876</v>
      </c>
      <c r="G102" s="22">
        <v>8.0000000000000004E-4</v>
      </c>
      <c r="H102" s="23">
        <v>7.8274999999999997E-2</v>
      </c>
      <c r="I102" s="42"/>
      <c r="J102" s="5"/>
    </row>
    <row r="103" spans="1:10" ht="13.15" customHeight="1">
      <c r="A103" s="18" t="s">
        <v>2151</v>
      </c>
      <c r="B103" s="19" t="s">
        <v>2152</v>
      </c>
      <c r="C103" s="15" t="s">
        <v>2153</v>
      </c>
      <c r="D103" s="15" t="s">
        <v>208</v>
      </c>
      <c r="E103" s="20">
        <v>1000</v>
      </c>
      <c r="F103" s="21">
        <v>1004.431</v>
      </c>
      <c r="G103" s="22">
        <v>8.0000000000000004E-4</v>
      </c>
      <c r="H103" s="23">
        <v>7.5550000000000006E-2</v>
      </c>
      <c r="I103" s="42"/>
      <c r="J103" s="5"/>
    </row>
    <row r="104" spans="1:10" ht="13.15" customHeight="1">
      <c r="A104" s="18" t="s">
        <v>2154</v>
      </c>
      <c r="B104" s="19" t="s">
        <v>2155</v>
      </c>
      <c r="C104" s="15" t="s">
        <v>2156</v>
      </c>
      <c r="D104" s="15" t="s">
        <v>208</v>
      </c>
      <c r="E104" s="20">
        <v>1000</v>
      </c>
      <c r="F104" s="21">
        <v>1003.211</v>
      </c>
      <c r="G104" s="22">
        <v>8.0000000000000004E-4</v>
      </c>
      <c r="H104" s="23">
        <v>7.7399999999999997E-2</v>
      </c>
      <c r="I104" s="42"/>
      <c r="J104" s="5"/>
    </row>
    <row r="105" spans="1:10" ht="13.15" customHeight="1">
      <c r="A105" s="18" t="s">
        <v>2157</v>
      </c>
      <c r="B105" s="19" t="s">
        <v>2158</v>
      </c>
      <c r="C105" s="15" t="s">
        <v>2159</v>
      </c>
      <c r="D105" s="15" t="s">
        <v>208</v>
      </c>
      <c r="E105" s="20">
        <v>1000</v>
      </c>
      <c r="F105" s="21">
        <v>1000.203</v>
      </c>
      <c r="G105" s="22">
        <v>8.0000000000000004E-4</v>
      </c>
      <c r="H105" s="23">
        <v>7.7660000000000007E-2</v>
      </c>
      <c r="I105" s="42"/>
      <c r="J105" s="5"/>
    </row>
    <row r="106" spans="1:10" ht="13.15" customHeight="1">
      <c r="A106" s="18" t="s">
        <v>2160</v>
      </c>
      <c r="B106" s="19" t="s">
        <v>2161</v>
      </c>
      <c r="C106" s="15" t="s">
        <v>2162</v>
      </c>
      <c r="D106" s="15" t="s">
        <v>208</v>
      </c>
      <c r="E106" s="20">
        <v>1000</v>
      </c>
      <c r="F106" s="21">
        <v>999.55100000000004</v>
      </c>
      <c r="G106" s="22">
        <v>8.0000000000000004E-4</v>
      </c>
      <c r="H106" s="23">
        <v>7.8750000000000001E-2</v>
      </c>
      <c r="I106" s="42"/>
      <c r="J106" s="5"/>
    </row>
    <row r="107" spans="1:10" ht="13.15" customHeight="1">
      <c r="A107" s="18" t="s">
        <v>2163</v>
      </c>
      <c r="B107" s="19" t="s">
        <v>2164</v>
      </c>
      <c r="C107" s="15" t="s">
        <v>2165</v>
      </c>
      <c r="D107" s="15" t="s">
        <v>208</v>
      </c>
      <c r="E107" s="20">
        <v>100</v>
      </c>
      <c r="F107" s="21">
        <v>997.63800000000003</v>
      </c>
      <c r="G107" s="22">
        <v>8.0000000000000004E-4</v>
      </c>
      <c r="H107" s="23">
        <v>7.5298000000000004E-2</v>
      </c>
      <c r="I107" s="42"/>
      <c r="J107" s="5"/>
    </row>
    <row r="108" spans="1:10" ht="13.15" customHeight="1">
      <c r="A108" s="18" t="s">
        <v>2166</v>
      </c>
      <c r="B108" s="19" t="s">
        <v>2167</v>
      </c>
      <c r="C108" s="15" t="s">
        <v>2168</v>
      </c>
      <c r="D108" s="15" t="s">
        <v>208</v>
      </c>
      <c r="E108" s="20">
        <v>100</v>
      </c>
      <c r="F108" s="21">
        <v>994.851</v>
      </c>
      <c r="G108" s="22">
        <v>8.0000000000000004E-4</v>
      </c>
      <c r="H108" s="23">
        <v>7.5310000000000002E-2</v>
      </c>
      <c r="I108" s="42"/>
      <c r="J108" s="5"/>
    </row>
    <row r="109" spans="1:10" ht="13.15" customHeight="1">
      <c r="A109" s="18" t="s">
        <v>236</v>
      </c>
      <c r="B109" s="19" t="s">
        <v>237</v>
      </c>
      <c r="C109" s="15" t="s">
        <v>238</v>
      </c>
      <c r="D109" s="15" t="s">
        <v>208</v>
      </c>
      <c r="E109" s="20">
        <v>75</v>
      </c>
      <c r="F109" s="21">
        <v>753.96600000000001</v>
      </c>
      <c r="G109" s="22">
        <v>5.9999999999999995E-4</v>
      </c>
      <c r="H109" s="23">
        <v>7.5246999999999994E-2</v>
      </c>
      <c r="I109" s="42"/>
      <c r="J109" s="5"/>
    </row>
    <row r="110" spans="1:10" ht="13.15" customHeight="1">
      <c r="A110" s="18" t="s">
        <v>218</v>
      </c>
      <c r="B110" s="19" t="s">
        <v>219</v>
      </c>
      <c r="C110" s="15" t="s">
        <v>220</v>
      </c>
      <c r="D110" s="15" t="s">
        <v>208</v>
      </c>
      <c r="E110" s="20">
        <v>600</v>
      </c>
      <c r="F110" s="21">
        <v>599.16179999999997</v>
      </c>
      <c r="G110" s="22">
        <v>5.0000000000000001E-4</v>
      </c>
      <c r="H110" s="23">
        <v>7.6999999999999999E-2</v>
      </c>
      <c r="I110" s="42"/>
      <c r="J110" s="5"/>
    </row>
    <row r="111" spans="1:10" ht="13.15" customHeight="1">
      <c r="A111" s="18" t="s">
        <v>2169</v>
      </c>
      <c r="B111" s="19" t="s">
        <v>2170</v>
      </c>
      <c r="C111" s="15" t="s">
        <v>2171</v>
      </c>
      <c r="D111" s="15" t="s">
        <v>182</v>
      </c>
      <c r="E111" s="20">
        <v>500000</v>
      </c>
      <c r="F111" s="21">
        <v>508.62</v>
      </c>
      <c r="G111" s="22">
        <v>4.0000000000000002E-4</v>
      </c>
      <c r="H111" s="23">
        <v>6.8672999999999998E-2</v>
      </c>
      <c r="I111" s="42"/>
      <c r="J111" s="5"/>
    </row>
    <row r="112" spans="1:10" ht="13.15" customHeight="1">
      <c r="A112" s="18" t="s">
        <v>2172</v>
      </c>
      <c r="B112" s="19" t="s">
        <v>2173</v>
      </c>
      <c r="C112" s="15" t="s">
        <v>2174</v>
      </c>
      <c r="D112" s="15" t="s">
        <v>182</v>
      </c>
      <c r="E112" s="20">
        <v>500000</v>
      </c>
      <c r="F112" s="21">
        <v>506.12900000000002</v>
      </c>
      <c r="G112" s="22">
        <v>4.0000000000000002E-4</v>
      </c>
      <c r="H112" s="23">
        <v>6.9233000000000003E-2</v>
      </c>
      <c r="I112" s="42"/>
      <c r="J112" s="5"/>
    </row>
    <row r="113" spans="1:10" ht="13.15" customHeight="1">
      <c r="A113" s="18" t="s">
        <v>2175</v>
      </c>
      <c r="B113" s="19" t="s">
        <v>2176</v>
      </c>
      <c r="C113" s="15" t="s">
        <v>2177</v>
      </c>
      <c r="D113" s="15" t="s">
        <v>182</v>
      </c>
      <c r="E113" s="20">
        <v>500000</v>
      </c>
      <c r="F113" s="21">
        <v>505.68099999999998</v>
      </c>
      <c r="G113" s="22">
        <v>4.0000000000000002E-4</v>
      </c>
      <c r="H113" s="23">
        <v>6.7747000000000002E-2</v>
      </c>
      <c r="I113" s="42"/>
      <c r="J113" s="5"/>
    </row>
    <row r="114" spans="1:10" ht="13.15" customHeight="1">
      <c r="A114" s="18" t="s">
        <v>2178</v>
      </c>
      <c r="B114" s="19" t="s">
        <v>2179</v>
      </c>
      <c r="C114" s="15" t="s">
        <v>2180</v>
      </c>
      <c r="D114" s="15" t="s">
        <v>208</v>
      </c>
      <c r="E114" s="20">
        <v>500</v>
      </c>
      <c r="F114" s="21">
        <v>500.78100000000001</v>
      </c>
      <c r="G114" s="22">
        <v>4.0000000000000002E-4</v>
      </c>
      <c r="H114" s="23">
        <v>7.9850000000000004E-2</v>
      </c>
      <c r="I114" s="42"/>
      <c r="J114" s="5"/>
    </row>
    <row r="115" spans="1:10" ht="13.15" customHeight="1">
      <c r="A115" s="18" t="s">
        <v>2181</v>
      </c>
      <c r="B115" s="19" t="s">
        <v>2182</v>
      </c>
      <c r="C115" s="15" t="s">
        <v>2183</v>
      </c>
      <c r="D115" s="15" t="s">
        <v>208</v>
      </c>
      <c r="E115" s="20">
        <v>50</v>
      </c>
      <c r="F115" s="21">
        <v>500.22699999999998</v>
      </c>
      <c r="G115" s="22">
        <v>4.0000000000000002E-4</v>
      </c>
      <c r="H115" s="23">
        <v>7.1050000000000002E-2</v>
      </c>
      <c r="I115" s="42"/>
      <c r="J115" s="5"/>
    </row>
    <row r="116" spans="1:10" ht="13.15" customHeight="1">
      <c r="A116" s="18" t="s">
        <v>2184</v>
      </c>
      <c r="B116" s="19" t="s">
        <v>2185</v>
      </c>
      <c r="C116" s="15" t="s">
        <v>2186</v>
      </c>
      <c r="D116" s="15" t="s">
        <v>182</v>
      </c>
      <c r="E116" s="20">
        <v>500000</v>
      </c>
      <c r="F116" s="21">
        <v>493.10399999999998</v>
      </c>
      <c r="G116" s="22">
        <v>4.0000000000000002E-4</v>
      </c>
      <c r="H116" s="23">
        <v>6.7100999999999994E-2</v>
      </c>
      <c r="I116" s="42"/>
      <c r="J116" s="5"/>
    </row>
    <row r="117" spans="1:10" ht="13.15" customHeight="1">
      <c r="A117" s="18" t="s">
        <v>2187</v>
      </c>
      <c r="B117" s="19" t="s">
        <v>2188</v>
      </c>
      <c r="C117" s="15" t="s">
        <v>2189</v>
      </c>
      <c r="D117" s="15" t="s">
        <v>182</v>
      </c>
      <c r="E117" s="20">
        <v>500000</v>
      </c>
      <c r="F117" s="21">
        <v>480.98050000000001</v>
      </c>
      <c r="G117" s="22">
        <v>4.0000000000000002E-4</v>
      </c>
      <c r="H117" s="23">
        <v>6.7768999999999996E-2</v>
      </c>
      <c r="I117" s="42"/>
      <c r="J117" s="5"/>
    </row>
    <row r="118" spans="1:10" ht="13.15" customHeight="1">
      <c r="A118" s="18" t="s">
        <v>239</v>
      </c>
      <c r="B118" s="19" t="s">
        <v>240</v>
      </c>
      <c r="C118" s="15" t="s">
        <v>241</v>
      </c>
      <c r="D118" s="15" t="s">
        <v>208</v>
      </c>
      <c r="E118" s="20">
        <v>450</v>
      </c>
      <c r="F118" s="21">
        <v>448.5924</v>
      </c>
      <c r="G118" s="22">
        <v>2.9999999999999997E-4</v>
      </c>
      <c r="H118" s="23">
        <v>7.6051999999999995E-2</v>
      </c>
      <c r="I118" s="42"/>
      <c r="J118" s="5"/>
    </row>
    <row r="119" spans="1:10" ht="13.15" customHeight="1">
      <c r="A119" s="18" t="s">
        <v>230</v>
      </c>
      <c r="B119" s="19" t="s">
        <v>231</v>
      </c>
      <c r="C119" s="15" t="s">
        <v>232</v>
      </c>
      <c r="D119" s="15" t="s">
        <v>208</v>
      </c>
      <c r="E119" s="20">
        <v>35</v>
      </c>
      <c r="F119" s="21">
        <v>349.60309999999998</v>
      </c>
      <c r="G119" s="22">
        <v>2.9999999999999997E-4</v>
      </c>
      <c r="H119" s="23">
        <v>7.8899999999999998E-2</v>
      </c>
      <c r="I119" s="42"/>
      <c r="J119" s="5"/>
    </row>
    <row r="120" spans="1:10" ht="13.15" customHeight="1">
      <c r="A120" s="18" t="s">
        <v>2190</v>
      </c>
      <c r="B120" s="19" t="s">
        <v>2191</v>
      </c>
      <c r="C120" s="15" t="s">
        <v>2192</v>
      </c>
      <c r="D120" s="15" t="s">
        <v>182</v>
      </c>
      <c r="E120" s="20">
        <v>350000</v>
      </c>
      <c r="F120" s="21">
        <v>346.48500000000001</v>
      </c>
      <c r="G120" s="22">
        <v>2.9999999999999997E-4</v>
      </c>
      <c r="H120" s="23">
        <v>6.6802E-2</v>
      </c>
      <c r="I120" s="42"/>
      <c r="J120" s="5"/>
    </row>
    <row r="121" spans="1:10" ht="13.15" customHeight="1">
      <c r="A121" s="18" t="s">
        <v>2193</v>
      </c>
      <c r="B121" s="19" t="s">
        <v>2194</v>
      </c>
      <c r="C121" s="15" t="s">
        <v>2195</v>
      </c>
      <c r="D121" s="15" t="s">
        <v>182</v>
      </c>
      <c r="E121" s="20">
        <v>345400</v>
      </c>
      <c r="F121" s="21">
        <v>345.96019999999999</v>
      </c>
      <c r="G121" s="22">
        <v>2.9999999999999997E-4</v>
      </c>
      <c r="H121" s="23">
        <v>7.0196999999999996E-2</v>
      </c>
      <c r="I121" s="42"/>
      <c r="J121" s="5"/>
    </row>
    <row r="122" spans="1:10" ht="13.15" customHeight="1">
      <c r="A122" s="18" t="s">
        <v>2196</v>
      </c>
      <c r="B122" s="19" t="s">
        <v>2197</v>
      </c>
      <c r="C122" s="15" t="s">
        <v>2198</v>
      </c>
      <c r="D122" s="15" t="s">
        <v>182</v>
      </c>
      <c r="E122" s="20">
        <v>335000</v>
      </c>
      <c r="F122" s="21">
        <v>334.4402</v>
      </c>
      <c r="G122" s="22">
        <v>2.9999999999999997E-4</v>
      </c>
      <c r="H122" s="23">
        <v>6.5249000000000001E-2</v>
      </c>
      <c r="I122" s="42"/>
      <c r="J122" s="5"/>
    </row>
    <row r="123" spans="1:10" ht="13.15" customHeight="1">
      <c r="A123" s="18" t="s">
        <v>2199</v>
      </c>
      <c r="B123" s="19" t="s">
        <v>2200</v>
      </c>
      <c r="C123" s="15" t="s">
        <v>2201</v>
      </c>
      <c r="D123" s="15" t="s">
        <v>1900</v>
      </c>
      <c r="E123" s="20">
        <v>25</v>
      </c>
      <c r="F123" s="21">
        <v>249.40479999999999</v>
      </c>
      <c r="G123" s="22">
        <v>2.0000000000000001E-4</v>
      </c>
      <c r="H123" s="23">
        <v>7.6899999999999996E-2</v>
      </c>
      <c r="I123" s="42"/>
      <c r="J123" s="5"/>
    </row>
    <row r="124" spans="1:10" ht="13.15" customHeight="1">
      <c r="A124" s="18" t="s">
        <v>2202</v>
      </c>
      <c r="B124" s="19" t="s">
        <v>2203</v>
      </c>
      <c r="C124" s="15" t="s">
        <v>2204</v>
      </c>
      <c r="D124" s="15" t="s">
        <v>182</v>
      </c>
      <c r="E124" s="20">
        <v>150000</v>
      </c>
      <c r="F124" s="21">
        <v>154.16569999999999</v>
      </c>
      <c r="G124" s="22">
        <v>1E-4</v>
      </c>
      <c r="H124" s="23">
        <v>6.9129999999999997E-2</v>
      </c>
      <c r="I124" s="42"/>
      <c r="J124" s="5"/>
    </row>
    <row r="125" spans="1:10" ht="13.15" customHeight="1">
      <c r="A125" s="18" t="s">
        <v>221</v>
      </c>
      <c r="B125" s="19" t="s">
        <v>222</v>
      </c>
      <c r="C125" s="15" t="s">
        <v>223</v>
      </c>
      <c r="D125" s="15" t="s">
        <v>208</v>
      </c>
      <c r="E125" s="20">
        <v>11</v>
      </c>
      <c r="F125" s="21">
        <v>109.3032</v>
      </c>
      <c r="G125" s="22">
        <v>1E-4</v>
      </c>
      <c r="H125" s="23">
        <v>7.5999999999999998E-2</v>
      </c>
      <c r="I125" s="42"/>
      <c r="J125" s="5"/>
    </row>
    <row r="126" spans="1:10" ht="13.15" customHeight="1">
      <c r="A126" s="18" t="s">
        <v>2205</v>
      </c>
      <c r="B126" s="19" t="s">
        <v>2206</v>
      </c>
      <c r="C126" s="15" t="s">
        <v>2207</v>
      </c>
      <c r="D126" s="15" t="s">
        <v>208</v>
      </c>
      <c r="E126" s="20">
        <v>100</v>
      </c>
      <c r="F126" s="21">
        <v>100.6262</v>
      </c>
      <c r="G126" s="22">
        <v>1E-4</v>
      </c>
      <c r="H126" s="23">
        <v>7.9149999999999998E-2</v>
      </c>
      <c r="I126" s="42"/>
      <c r="J126" s="5"/>
    </row>
    <row r="127" spans="1:10" ht="13.15" customHeight="1">
      <c r="A127" s="18" t="s">
        <v>209</v>
      </c>
      <c r="B127" s="19" t="s">
        <v>210</v>
      </c>
      <c r="C127" s="15" t="s">
        <v>211</v>
      </c>
      <c r="D127" s="15" t="s">
        <v>208</v>
      </c>
      <c r="E127" s="20">
        <v>100</v>
      </c>
      <c r="F127" s="21">
        <v>100.1341</v>
      </c>
      <c r="G127" s="22">
        <v>1E-4</v>
      </c>
      <c r="H127" s="23">
        <v>7.4300000000000005E-2</v>
      </c>
      <c r="I127" s="42"/>
      <c r="J127" s="5"/>
    </row>
    <row r="128" spans="1:10" ht="13.15" customHeight="1">
      <c r="A128" s="18" t="s">
        <v>2208</v>
      </c>
      <c r="B128" s="19" t="s">
        <v>2209</v>
      </c>
      <c r="C128" s="15" t="s">
        <v>2210</v>
      </c>
      <c r="D128" s="15" t="s">
        <v>208</v>
      </c>
      <c r="E128" s="20">
        <v>9</v>
      </c>
      <c r="F128" s="21">
        <v>83.957599999999999</v>
      </c>
      <c r="G128" s="22">
        <v>1E-4</v>
      </c>
      <c r="H128" s="23">
        <v>7.8649999999999998E-2</v>
      </c>
      <c r="I128" s="42"/>
      <c r="J128" s="5"/>
    </row>
    <row r="129" spans="1:10" ht="13.15" customHeight="1">
      <c r="A129" s="5"/>
      <c r="B129" s="14" t="s">
        <v>186</v>
      </c>
      <c r="C129" s="15"/>
      <c r="D129" s="15"/>
      <c r="E129" s="15"/>
      <c r="F129" s="25">
        <v>1221766.4010999999</v>
      </c>
      <c r="G129" s="26">
        <v>0.94069999999999998</v>
      </c>
      <c r="H129" s="27"/>
      <c r="I129" s="28"/>
      <c r="J129" s="5"/>
    </row>
    <row r="130" spans="1:10" ht="13.15" customHeight="1">
      <c r="A130" s="5"/>
      <c r="B130" s="29" t="s">
        <v>187</v>
      </c>
      <c r="C130" s="2"/>
      <c r="D130" s="2"/>
      <c r="E130" s="2"/>
      <c r="F130" s="27" t="s">
        <v>188</v>
      </c>
      <c r="G130" s="27" t="s">
        <v>188</v>
      </c>
      <c r="H130" s="27"/>
      <c r="I130" s="28"/>
      <c r="J130" s="5"/>
    </row>
    <row r="131" spans="1:10" ht="13.15" customHeight="1">
      <c r="A131" s="5"/>
      <c r="B131" s="29" t="s">
        <v>186</v>
      </c>
      <c r="C131" s="2"/>
      <c r="D131" s="2"/>
      <c r="E131" s="2"/>
      <c r="F131" s="27" t="s">
        <v>188</v>
      </c>
      <c r="G131" s="27" t="s">
        <v>188</v>
      </c>
      <c r="H131" s="27"/>
      <c r="I131" s="28"/>
      <c r="J131" s="5"/>
    </row>
    <row r="132" spans="1:10" ht="13.15" customHeight="1">
      <c r="A132" s="5"/>
      <c r="B132" s="29" t="s">
        <v>189</v>
      </c>
      <c r="C132" s="30"/>
      <c r="D132" s="2"/>
      <c r="E132" s="30"/>
      <c r="F132" s="25">
        <v>1221766.4010999999</v>
      </c>
      <c r="G132" s="26">
        <v>0.94069999999999998</v>
      </c>
      <c r="H132" s="27"/>
      <c r="I132" s="28"/>
      <c r="J132" s="5"/>
    </row>
    <row r="133" spans="1:10" ht="13.15" customHeight="1">
      <c r="A133" s="5"/>
      <c r="B133" s="14" t="s">
        <v>1880</v>
      </c>
      <c r="C133" s="15"/>
      <c r="D133" s="15"/>
      <c r="E133" s="15"/>
      <c r="F133" s="15"/>
      <c r="G133" s="15"/>
      <c r="H133" s="16"/>
      <c r="I133" s="17"/>
      <c r="J133" s="5"/>
    </row>
    <row r="134" spans="1:10" ht="13.15" customHeight="1">
      <c r="A134" s="5"/>
      <c r="B134" s="14" t="s">
        <v>2211</v>
      </c>
      <c r="C134" s="15"/>
      <c r="D134" s="15"/>
      <c r="E134" s="15"/>
      <c r="F134" s="5"/>
      <c r="G134" s="16"/>
      <c r="H134" s="16"/>
      <c r="I134" s="17"/>
      <c r="J134" s="5"/>
    </row>
    <row r="135" spans="1:10" ht="13.15" customHeight="1">
      <c r="A135" s="18" t="s">
        <v>2212</v>
      </c>
      <c r="B135" s="19" t="s">
        <v>2213</v>
      </c>
      <c r="C135" s="15" t="s">
        <v>2214</v>
      </c>
      <c r="D135" s="15" t="s">
        <v>2215</v>
      </c>
      <c r="E135" s="20">
        <v>1000</v>
      </c>
      <c r="F135" s="21">
        <v>4926.16</v>
      </c>
      <c r="G135" s="22">
        <v>3.8E-3</v>
      </c>
      <c r="H135" s="23">
        <v>7.4949000000000002E-2</v>
      </c>
      <c r="I135" s="42"/>
      <c r="J135" s="5"/>
    </row>
    <row r="136" spans="1:10" ht="13.15" customHeight="1">
      <c r="A136" s="18" t="s">
        <v>2216</v>
      </c>
      <c r="B136" s="19" t="s">
        <v>2217</v>
      </c>
      <c r="C136" s="15" t="s">
        <v>2218</v>
      </c>
      <c r="D136" s="15" t="s">
        <v>2219</v>
      </c>
      <c r="E136" s="20">
        <v>500</v>
      </c>
      <c r="F136" s="21">
        <v>2406.7874999999999</v>
      </c>
      <c r="G136" s="22">
        <v>1.9E-3</v>
      </c>
      <c r="H136" s="23">
        <v>7.6000999999999999E-2</v>
      </c>
      <c r="I136" s="42"/>
      <c r="J136" s="5"/>
    </row>
    <row r="137" spans="1:10" ht="13.15" customHeight="1">
      <c r="A137" s="5"/>
      <c r="B137" s="14" t="s">
        <v>186</v>
      </c>
      <c r="C137" s="15"/>
      <c r="D137" s="15"/>
      <c r="E137" s="15"/>
      <c r="F137" s="25">
        <v>7332.9475000000002</v>
      </c>
      <c r="G137" s="26">
        <v>5.5999999999999999E-3</v>
      </c>
      <c r="H137" s="27"/>
      <c r="I137" s="28"/>
      <c r="J137" s="5"/>
    </row>
    <row r="138" spans="1:10" ht="13.15" customHeight="1">
      <c r="A138" s="5"/>
      <c r="B138" s="29" t="s">
        <v>189</v>
      </c>
      <c r="C138" s="30"/>
      <c r="D138" s="2"/>
      <c r="E138" s="30"/>
      <c r="F138" s="25">
        <v>7332.9475000000002</v>
      </c>
      <c r="G138" s="26">
        <v>5.5999999999999999E-3</v>
      </c>
      <c r="H138" s="27"/>
      <c r="I138" s="28"/>
      <c r="J138" s="5"/>
    </row>
    <row r="139" spans="1:10" ht="13.15" customHeight="1">
      <c r="A139" s="5"/>
      <c r="B139" s="14" t="s">
        <v>1799</v>
      </c>
      <c r="C139" s="15"/>
      <c r="D139" s="15"/>
      <c r="E139" s="15"/>
      <c r="F139" s="15"/>
      <c r="G139" s="15"/>
      <c r="H139" s="16"/>
      <c r="I139" s="17"/>
      <c r="J139" s="5"/>
    </row>
    <row r="140" spans="1:10" ht="13.15" customHeight="1">
      <c r="A140" s="5"/>
      <c r="B140" s="14" t="s">
        <v>2220</v>
      </c>
      <c r="C140" s="15"/>
      <c r="D140" s="15"/>
      <c r="E140" s="15"/>
      <c r="F140" s="5"/>
      <c r="G140" s="16"/>
      <c r="H140" s="16"/>
      <c r="I140" s="17"/>
      <c r="J140" s="5"/>
    </row>
    <row r="141" spans="1:10" ht="13.15" customHeight="1">
      <c r="A141" s="18" t="s">
        <v>2221</v>
      </c>
      <c r="B141" s="19" t="s">
        <v>2222</v>
      </c>
      <c r="C141" s="15" t="s">
        <v>2223</v>
      </c>
      <c r="D141" s="15"/>
      <c r="E141" s="20">
        <v>35306.678</v>
      </c>
      <c r="F141" s="21">
        <v>3872.9888000000001</v>
      </c>
      <c r="G141" s="22">
        <v>3.0000000000000001E-3</v>
      </c>
      <c r="H141" s="23"/>
      <c r="I141" s="42"/>
      <c r="J141" s="5"/>
    </row>
    <row r="142" spans="1:10" ht="13.15" customHeight="1">
      <c r="A142" s="5"/>
      <c r="B142" s="14" t="s">
        <v>186</v>
      </c>
      <c r="C142" s="15"/>
      <c r="D142" s="15"/>
      <c r="E142" s="15"/>
      <c r="F142" s="25">
        <v>3872.9888000000001</v>
      </c>
      <c r="G142" s="26">
        <v>3.0000000000000001E-3</v>
      </c>
      <c r="H142" s="27"/>
      <c r="I142" s="28"/>
      <c r="J142" s="5"/>
    </row>
    <row r="143" spans="1:10" ht="13.15" customHeight="1">
      <c r="A143" s="5"/>
      <c r="B143" s="29" t="s">
        <v>189</v>
      </c>
      <c r="C143" s="30"/>
      <c r="D143" s="2"/>
      <c r="E143" s="30"/>
      <c r="F143" s="25">
        <v>3872.9888000000001</v>
      </c>
      <c r="G143" s="26">
        <v>3.0000000000000001E-3</v>
      </c>
      <c r="H143" s="27"/>
      <c r="I143" s="28"/>
      <c r="J143" s="5"/>
    </row>
    <row r="144" spans="1:10" ht="13.15" customHeight="1">
      <c r="A144" s="5"/>
      <c r="B144" s="14" t="s">
        <v>190</v>
      </c>
      <c r="C144" s="15"/>
      <c r="D144" s="15"/>
      <c r="E144" s="15"/>
      <c r="F144" s="15"/>
      <c r="G144" s="15"/>
      <c r="H144" s="16"/>
      <c r="I144" s="17"/>
      <c r="J144" s="5"/>
    </row>
    <row r="145" spans="1:10" ht="13.15" customHeight="1">
      <c r="A145" s="18" t="s">
        <v>191</v>
      </c>
      <c r="B145" s="19" t="s">
        <v>192</v>
      </c>
      <c r="C145" s="15"/>
      <c r="D145" s="15"/>
      <c r="E145" s="20"/>
      <c r="F145" s="21">
        <v>28438.307000000001</v>
      </c>
      <c r="G145" s="22">
        <v>2.1899999999999999E-2</v>
      </c>
      <c r="H145" s="23">
        <v>6.2332050736647798E-2</v>
      </c>
      <c r="I145" s="42"/>
      <c r="J145" s="5"/>
    </row>
    <row r="146" spans="1:10" ht="13.15" customHeight="1">
      <c r="A146" s="5"/>
      <c r="B146" s="14" t="s">
        <v>186</v>
      </c>
      <c r="C146" s="15"/>
      <c r="D146" s="15"/>
      <c r="E146" s="15"/>
      <c r="F146" s="25">
        <v>28438.307000000001</v>
      </c>
      <c r="G146" s="26">
        <v>2.1899999999999999E-2</v>
      </c>
      <c r="H146" s="27"/>
      <c r="I146" s="28"/>
      <c r="J146" s="5"/>
    </row>
    <row r="147" spans="1:10" ht="13.15" customHeight="1">
      <c r="A147" s="5"/>
      <c r="B147" s="29" t="s">
        <v>187</v>
      </c>
      <c r="C147" s="2"/>
      <c r="D147" s="2"/>
      <c r="E147" s="2"/>
      <c r="F147" s="27" t="s">
        <v>188</v>
      </c>
      <c r="G147" s="27" t="s">
        <v>188</v>
      </c>
      <c r="H147" s="27"/>
      <c r="I147" s="28"/>
      <c r="J147" s="5"/>
    </row>
    <row r="148" spans="1:10" ht="13.15" customHeight="1">
      <c r="A148" s="5"/>
      <c r="B148" s="29" t="s">
        <v>186</v>
      </c>
      <c r="C148" s="2"/>
      <c r="D148" s="2"/>
      <c r="E148" s="2"/>
      <c r="F148" s="27" t="s">
        <v>188</v>
      </c>
      <c r="G148" s="27" t="s">
        <v>188</v>
      </c>
      <c r="H148" s="27"/>
      <c r="I148" s="28"/>
      <c r="J148" s="5"/>
    </row>
    <row r="149" spans="1:10" ht="13.15" customHeight="1">
      <c r="A149" s="5"/>
      <c r="B149" s="29" t="s">
        <v>189</v>
      </c>
      <c r="C149" s="30"/>
      <c r="D149" s="2"/>
      <c r="E149" s="30"/>
      <c r="F149" s="25">
        <v>28438.307000000001</v>
      </c>
      <c r="G149" s="26">
        <v>2.1899999999999999E-2</v>
      </c>
      <c r="H149" s="27"/>
      <c r="I149" s="28"/>
      <c r="J149" s="5"/>
    </row>
    <row r="150" spans="1:10" ht="13.15" customHeight="1">
      <c r="A150" s="5"/>
      <c r="B150" s="29" t="s">
        <v>193</v>
      </c>
      <c r="C150" s="15"/>
      <c r="D150" s="2"/>
      <c r="E150" s="15"/>
      <c r="F150" s="31">
        <v>37404.085599999999</v>
      </c>
      <c r="G150" s="26">
        <v>2.8799999999999999E-2</v>
      </c>
      <c r="H150" s="27"/>
      <c r="I150" s="28"/>
      <c r="J150" s="5"/>
    </row>
    <row r="151" spans="1:10" ht="13.15" customHeight="1">
      <c r="A151" s="5"/>
      <c r="B151" s="32" t="s">
        <v>194</v>
      </c>
      <c r="C151" s="33"/>
      <c r="D151" s="33"/>
      <c r="E151" s="33"/>
      <c r="F151" s="34">
        <v>1298792.3799999999</v>
      </c>
      <c r="G151" s="35">
        <v>1</v>
      </c>
      <c r="H151" s="36"/>
      <c r="I151" s="37"/>
      <c r="J151" s="5"/>
    </row>
    <row r="152" spans="1:10" ht="13.15" customHeight="1">
      <c r="A152" s="5"/>
      <c r="B152" s="7"/>
      <c r="C152" s="5"/>
      <c r="D152" s="5"/>
      <c r="E152" s="5"/>
      <c r="F152" s="5"/>
      <c r="G152" s="5"/>
      <c r="H152" s="5"/>
      <c r="I152" s="5"/>
      <c r="J152" s="5"/>
    </row>
    <row r="153" spans="1:10" ht="13.15" customHeight="1">
      <c r="A153" s="5"/>
      <c r="B153" s="4" t="s">
        <v>2224</v>
      </c>
      <c r="C153" s="5"/>
      <c r="D153" s="5"/>
      <c r="E153" s="5"/>
      <c r="F153" s="5"/>
      <c r="G153" s="5"/>
      <c r="H153" s="5"/>
      <c r="I153" s="5"/>
      <c r="J153" s="5"/>
    </row>
    <row r="154" spans="1:10" ht="13.15" customHeight="1">
      <c r="A154" s="5"/>
      <c r="B154" s="4" t="s">
        <v>242</v>
      </c>
      <c r="C154" s="5"/>
      <c r="D154" s="5"/>
      <c r="E154" s="5"/>
      <c r="F154" s="5"/>
      <c r="G154" s="5"/>
      <c r="H154" s="5"/>
      <c r="I154" s="5"/>
      <c r="J154" s="5"/>
    </row>
    <row r="155" spans="1:10" ht="13.15" customHeight="1">
      <c r="A155" s="5"/>
      <c r="B155" s="4" t="s">
        <v>1800</v>
      </c>
      <c r="C155" s="5"/>
      <c r="D155" s="5"/>
      <c r="E155" s="5"/>
      <c r="F155" s="5"/>
      <c r="G155" s="5"/>
      <c r="H155" s="5"/>
      <c r="I155" s="5"/>
      <c r="J155" s="5"/>
    </row>
    <row r="156" spans="1:10" ht="13.15" customHeight="1">
      <c r="A156" s="5"/>
      <c r="B156" s="4" t="s">
        <v>196</v>
      </c>
      <c r="C156" s="5"/>
      <c r="D156" s="5"/>
      <c r="E156" s="5"/>
      <c r="F156" s="5"/>
      <c r="G156" s="5"/>
      <c r="H156" s="5"/>
      <c r="I156" s="5"/>
      <c r="J156" s="5"/>
    </row>
    <row r="157" spans="1:10" ht="25.9" customHeight="1">
      <c r="A157" s="5"/>
      <c r="B157" s="61" t="s">
        <v>197</v>
      </c>
      <c r="C157" s="61"/>
      <c r="D157" s="61"/>
      <c r="E157" s="61"/>
      <c r="F157" s="61"/>
      <c r="G157" s="61"/>
      <c r="H157" s="61"/>
      <c r="I157" s="61"/>
      <c r="J157" s="5"/>
    </row>
    <row r="158" spans="1:10" ht="13.15" customHeight="1">
      <c r="A158" s="5"/>
      <c r="B158" s="61" t="s">
        <v>198</v>
      </c>
      <c r="C158" s="61"/>
      <c r="D158" s="61"/>
      <c r="E158" s="61"/>
      <c r="F158" s="61"/>
      <c r="G158" s="61"/>
      <c r="H158" s="61"/>
      <c r="I158" s="61"/>
      <c r="J158" s="5"/>
    </row>
    <row r="159" spans="1:10" ht="13.15" customHeight="1">
      <c r="A159" s="5"/>
      <c r="B159" s="61"/>
      <c r="C159" s="61"/>
      <c r="D159" s="61"/>
      <c r="E159" s="61"/>
      <c r="F159" s="61"/>
      <c r="G159" s="61"/>
      <c r="H159" s="61"/>
      <c r="I159" s="61"/>
      <c r="J159" s="5"/>
    </row>
    <row r="160" spans="1:10" ht="13.15" customHeight="1">
      <c r="A160" s="5"/>
      <c r="B160" s="61"/>
      <c r="C160" s="61"/>
      <c r="D160" s="61"/>
      <c r="E160" s="61"/>
      <c r="F160" s="61"/>
      <c r="G160" s="61"/>
      <c r="H160" s="61"/>
      <c r="I160" s="61"/>
      <c r="J160" s="5"/>
    </row>
    <row r="161" spans="1:10" ht="13.15" customHeight="1">
      <c r="A161" s="5"/>
      <c r="B161" s="61"/>
      <c r="C161" s="61"/>
      <c r="D161" s="61"/>
      <c r="E161" s="61"/>
      <c r="F161" s="61"/>
      <c r="G161" s="61"/>
      <c r="H161" s="61"/>
      <c r="I161" s="61"/>
      <c r="J161" s="5"/>
    </row>
    <row r="162" spans="1:10" ht="13.15" customHeight="1">
      <c r="A162" s="5"/>
      <c r="B162" s="61"/>
      <c r="C162" s="61"/>
      <c r="D162" s="61"/>
      <c r="E162" s="61"/>
      <c r="F162" s="61"/>
      <c r="G162" s="61"/>
      <c r="H162" s="61"/>
      <c r="I162" s="61"/>
      <c r="J162" s="5"/>
    </row>
    <row r="163" spans="1:10" ht="13.15" customHeight="1">
      <c r="A163" s="5"/>
      <c r="B163" s="5"/>
      <c r="C163" s="62" t="s">
        <v>2225</v>
      </c>
      <c r="D163" s="62"/>
      <c r="E163" s="62"/>
      <c r="F163" s="62"/>
      <c r="G163" s="5"/>
      <c r="H163" s="5"/>
      <c r="I163" s="5"/>
      <c r="J163" s="5"/>
    </row>
    <row r="164" spans="1:10" ht="13.15" customHeight="1">
      <c r="A164" s="5"/>
      <c r="B164" s="38" t="s">
        <v>202</v>
      </c>
      <c r="C164" s="62" t="s">
        <v>203</v>
      </c>
      <c r="D164" s="62"/>
      <c r="E164" s="62"/>
      <c r="F164" s="62"/>
      <c r="G164" s="5"/>
      <c r="H164" s="5"/>
      <c r="I164" s="5"/>
      <c r="J164" s="5"/>
    </row>
    <row r="165" spans="1:10" ht="135" customHeight="1">
      <c r="A165" s="5"/>
      <c r="B165" s="39"/>
      <c r="C165" s="63"/>
      <c r="D165" s="63"/>
      <c r="E165" s="5"/>
      <c r="F165" s="5"/>
      <c r="G165" s="5"/>
      <c r="H165" s="5"/>
      <c r="I165" s="5"/>
      <c r="J165" s="5"/>
    </row>
  </sheetData>
  <mergeCells count="9">
    <mergeCell ref="B162:I162"/>
    <mergeCell ref="C163:F163"/>
    <mergeCell ref="C164:F164"/>
    <mergeCell ref="C165:D165"/>
    <mergeCell ref="B157:I157"/>
    <mergeCell ref="B158:I158"/>
    <mergeCell ref="B159:I159"/>
    <mergeCell ref="B160:I160"/>
    <mergeCell ref="B161:I161"/>
  </mergeCells>
  <hyperlinks>
    <hyperlink ref="A1" location="AxisBankingPSUDebtFund" display="AXISBDF" xr:uid="{00000000-0004-0000-0600-000000000000}"/>
    <hyperlink ref="B1" location="AxisBankingPSUDebtFund" display="Axis Banking &amp; PSU Debt Fund" xr:uid="{00000000-0004-0000-06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outlinePr summaryBelow="0"/>
  </sheetPr>
  <dimension ref="A1:J41"/>
  <sheetViews>
    <sheetView topLeftCell="A5"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15</v>
      </c>
      <c r="B1" s="4" t="s">
        <v>16</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471997</v>
      </c>
      <c r="F7" s="21">
        <v>8176.8760000000002</v>
      </c>
      <c r="G7" s="22">
        <v>0.28899999999999998</v>
      </c>
      <c r="H7" s="40"/>
      <c r="I7" s="24"/>
      <c r="J7" s="5"/>
    </row>
    <row r="8" spans="1:10" ht="13.15" customHeight="1">
      <c r="A8" s="18" t="s">
        <v>250</v>
      </c>
      <c r="B8" s="19" t="s">
        <v>251</v>
      </c>
      <c r="C8" s="15" t="s">
        <v>252</v>
      </c>
      <c r="D8" s="15" t="s">
        <v>249</v>
      </c>
      <c r="E8" s="20">
        <v>580196</v>
      </c>
      <c r="F8" s="21">
        <v>6986.14</v>
      </c>
      <c r="G8" s="22">
        <v>0.24690000000000001</v>
      </c>
      <c r="H8" s="40"/>
      <c r="I8" s="24"/>
      <c r="J8" s="5"/>
    </row>
    <row r="9" spans="1:10" ht="13.15" customHeight="1">
      <c r="A9" s="18" t="s">
        <v>279</v>
      </c>
      <c r="B9" s="19" t="s">
        <v>280</v>
      </c>
      <c r="C9" s="15" t="s">
        <v>281</v>
      </c>
      <c r="D9" s="15" t="s">
        <v>249</v>
      </c>
      <c r="E9" s="20">
        <v>146720</v>
      </c>
      <c r="F9" s="21">
        <v>2792.0082000000002</v>
      </c>
      <c r="G9" s="22">
        <v>9.8699999999999996E-2</v>
      </c>
      <c r="H9" s="40"/>
      <c r="I9" s="24"/>
      <c r="J9" s="5"/>
    </row>
    <row r="10" spans="1:10" ht="13.15" customHeight="1">
      <c r="A10" s="18" t="s">
        <v>276</v>
      </c>
      <c r="B10" s="19" t="s">
        <v>277</v>
      </c>
      <c r="C10" s="15" t="s">
        <v>278</v>
      </c>
      <c r="D10" s="15" t="s">
        <v>249</v>
      </c>
      <c r="E10" s="20">
        <v>238912</v>
      </c>
      <c r="F10" s="21">
        <v>2426.2707999999998</v>
      </c>
      <c r="G10" s="22">
        <v>8.5800000000000001E-2</v>
      </c>
      <c r="H10" s="40"/>
      <c r="I10" s="24"/>
      <c r="J10" s="5"/>
    </row>
    <row r="11" spans="1:10" ht="13.15" customHeight="1">
      <c r="A11" s="18" t="s">
        <v>282</v>
      </c>
      <c r="B11" s="19" t="s">
        <v>283</v>
      </c>
      <c r="C11" s="15" t="s">
        <v>284</v>
      </c>
      <c r="D11" s="15" t="s">
        <v>249</v>
      </c>
      <c r="E11" s="20">
        <v>316515</v>
      </c>
      <c r="F11" s="21">
        <v>2180.1552999999999</v>
      </c>
      <c r="G11" s="22">
        <v>7.7100000000000002E-2</v>
      </c>
      <c r="H11" s="40"/>
      <c r="I11" s="24"/>
      <c r="J11" s="5"/>
    </row>
    <row r="12" spans="1:10" ht="13.15" customHeight="1">
      <c r="A12" s="18" t="s">
        <v>414</v>
      </c>
      <c r="B12" s="19" t="s">
        <v>415</v>
      </c>
      <c r="C12" s="15" t="s">
        <v>416</v>
      </c>
      <c r="D12" s="15" t="s">
        <v>249</v>
      </c>
      <c r="E12" s="20">
        <v>139670</v>
      </c>
      <c r="F12" s="21">
        <v>1382.8726999999999</v>
      </c>
      <c r="G12" s="22">
        <v>4.8899999999999999E-2</v>
      </c>
      <c r="H12" s="40"/>
      <c r="I12" s="24"/>
      <c r="J12" s="5"/>
    </row>
    <row r="13" spans="1:10" ht="13.15" customHeight="1">
      <c r="A13" s="18" t="s">
        <v>499</v>
      </c>
      <c r="B13" s="19" t="s">
        <v>500</v>
      </c>
      <c r="C13" s="15" t="s">
        <v>501</v>
      </c>
      <c r="D13" s="15" t="s">
        <v>249</v>
      </c>
      <c r="E13" s="20">
        <v>518001</v>
      </c>
      <c r="F13" s="21">
        <v>920.07339999999999</v>
      </c>
      <c r="G13" s="22">
        <v>3.2500000000000001E-2</v>
      </c>
      <c r="H13" s="40"/>
      <c r="I13" s="24"/>
      <c r="J13" s="5"/>
    </row>
    <row r="14" spans="1:10" ht="13.15" customHeight="1">
      <c r="A14" s="18" t="s">
        <v>542</v>
      </c>
      <c r="B14" s="19" t="s">
        <v>543</v>
      </c>
      <c r="C14" s="15" t="s">
        <v>544</v>
      </c>
      <c r="D14" s="15" t="s">
        <v>249</v>
      </c>
      <c r="E14" s="20">
        <v>394283</v>
      </c>
      <c r="F14" s="21">
        <v>777.01350000000002</v>
      </c>
      <c r="G14" s="22">
        <v>2.75E-2</v>
      </c>
      <c r="H14" s="40"/>
      <c r="I14" s="24"/>
      <c r="J14" s="5"/>
    </row>
    <row r="15" spans="1:10" ht="13.15" customHeight="1">
      <c r="A15" s="18" t="s">
        <v>555</v>
      </c>
      <c r="B15" s="19" t="s">
        <v>556</v>
      </c>
      <c r="C15" s="15" t="s">
        <v>557</v>
      </c>
      <c r="D15" s="15" t="s">
        <v>249</v>
      </c>
      <c r="E15" s="20">
        <v>1309583</v>
      </c>
      <c r="F15" s="21">
        <v>764.66549999999995</v>
      </c>
      <c r="G15" s="22">
        <v>2.7E-2</v>
      </c>
      <c r="H15" s="40"/>
      <c r="I15" s="24"/>
      <c r="J15" s="5"/>
    </row>
    <row r="16" spans="1:10" ht="13.15" customHeight="1">
      <c r="A16" s="18" t="s">
        <v>587</v>
      </c>
      <c r="B16" s="19" t="s">
        <v>588</v>
      </c>
      <c r="C16" s="15" t="s">
        <v>589</v>
      </c>
      <c r="D16" s="15" t="s">
        <v>249</v>
      </c>
      <c r="E16" s="20">
        <v>118882</v>
      </c>
      <c r="F16" s="21">
        <v>672.51549999999997</v>
      </c>
      <c r="G16" s="22">
        <v>2.3800000000000002E-2</v>
      </c>
      <c r="H16" s="40"/>
      <c r="I16" s="24"/>
      <c r="J16" s="5"/>
    </row>
    <row r="17" spans="1:10" ht="13.15" customHeight="1">
      <c r="A17" s="18" t="s">
        <v>596</v>
      </c>
      <c r="B17" s="19" t="s">
        <v>597</v>
      </c>
      <c r="C17" s="15" t="s">
        <v>598</v>
      </c>
      <c r="D17" s="15" t="s">
        <v>249</v>
      </c>
      <c r="E17" s="20">
        <v>728338</v>
      </c>
      <c r="F17" s="21">
        <v>636.49459999999999</v>
      </c>
      <c r="G17" s="22">
        <v>2.2499999999999999E-2</v>
      </c>
      <c r="H17" s="40"/>
      <c r="I17" s="24"/>
      <c r="J17" s="5"/>
    </row>
    <row r="18" spans="1:10" ht="13.15" customHeight="1">
      <c r="A18" s="18" t="s">
        <v>627</v>
      </c>
      <c r="B18" s="19" t="s">
        <v>628</v>
      </c>
      <c r="C18" s="15" t="s">
        <v>629</v>
      </c>
      <c r="D18" s="15" t="s">
        <v>249</v>
      </c>
      <c r="E18" s="20">
        <v>712314</v>
      </c>
      <c r="F18" s="21">
        <v>576.26199999999994</v>
      </c>
      <c r="G18" s="22">
        <v>2.0400000000000001E-2</v>
      </c>
      <c r="H18" s="40"/>
      <c r="I18" s="24"/>
      <c r="J18" s="5"/>
    </row>
    <row r="19" spans="1:10" ht="13.15" customHeight="1">
      <c r="A19" s="5"/>
      <c r="B19" s="14" t="s">
        <v>186</v>
      </c>
      <c r="C19" s="15"/>
      <c r="D19" s="15"/>
      <c r="E19" s="15"/>
      <c r="F19" s="25">
        <v>28291.347600000001</v>
      </c>
      <c r="G19" s="26">
        <v>1</v>
      </c>
      <c r="H19" s="27"/>
      <c r="I19" s="28"/>
      <c r="J19" s="5"/>
    </row>
    <row r="20" spans="1:10" ht="13.15" customHeight="1">
      <c r="A20" s="5"/>
      <c r="B20" s="29" t="s">
        <v>1798</v>
      </c>
      <c r="C20" s="2"/>
      <c r="D20" s="2"/>
      <c r="E20" s="2"/>
      <c r="F20" s="27" t="s">
        <v>188</v>
      </c>
      <c r="G20" s="27" t="s">
        <v>188</v>
      </c>
      <c r="H20" s="27"/>
      <c r="I20" s="28"/>
      <c r="J20" s="5"/>
    </row>
    <row r="21" spans="1:10" ht="13.15" customHeight="1">
      <c r="A21" s="5"/>
      <c r="B21" s="29" t="s">
        <v>186</v>
      </c>
      <c r="C21" s="2"/>
      <c r="D21" s="2"/>
      <c r="E21" s="2"/>
      <c r="F21" s="27" t="s">
        <v>188</v>
      </c>
      <c r="G21" s="27" t="s">
        <v>188</v>
      </c>
      <c r="H21" s="27"/>
      <c r="I21" s="28"/>
      <c r="J21" s="5"/>
    </row>
    <row r="22" spans="1:10" ht="13.15" customHeight="1">
      <c r="A22" s="5"/>
      <c r="B22" s="29" t="s">
        <v>189</v>
      </c>
      <c r="C22" s="30"/>
      <c r="D22" s="2"/>
      <c r="E22" s="30"/>
      <c r="F22" s="25">
        <v>28291.347600000001</v>
      </c>
      <c r="G22" s="26">
        <v>1</v>
      </c>
      <c r="H22" s="27"/>
      <c r="I22" s="28"/>
      <c r="J22" s="5"/>
    </row>
    <row r="23" spans="1:10" ht="13.15" customHeight="1">
      <c r="A23" s="5"/>
      <c r="B23" s="14" t="s">
        <v>190</v>
      </c>
      <c r="C23" s="15"/>
      <c r="D23" s="15"/>
      <c r="E23" s="15"/>
      <c r="F23" s="15"/>
      <c r="G23" s="15"/>
      <c r="H23" s="16"/>
      <c r="I23" s="17"/>
      <c r="J23" s="5"/>
    </row>
    <row r="24" spans="1:10" ht="13.15" customHeight="1">
      <c r="A24" s="18" t="s">
        <v>191</v>
      </c>
      <c r="B24" s="19" t="s">
        <v>192</v>
      </c>
      <c r="C24" s="15"/>
      <c r="D24" s="15"/>
      <c r="E24" s="20"/>
      <c r="F24" s="21">
        <v>7.6773999999999996</v>
      </c>
      <c r="G24" s="22">
        <v>2.9999999999999997E-4</v>
      </c>
      <c r="H24" s="23">
        <v>6.2332675313073967E-2</v>
      </c>
      <c r="I24" s="24"/>
      <c r="J24" s="5"/>
    </row>
    <row r="25" spans="1:10" ht="13.15" customHeight="1">
      <c r="A25" s="5"/>
      <c r="B25" s="14" t="s">
        <v>186</v>
      </c>
      <c r="C25" s="15"/>
      <c r="D25" s="15"/>
      <c r="E25" s="15"/>
      <c r="F25" s="25">
        <v>7.6773999999999996</v>
      </c>
      <c r="G25" s="26">
        <v>2.9999999999999997E-4</v>
      </c>
      <c r="H25" s="27"/>
      <c r="I25" s="28"/>
      <c r="J25" s="5"/>
    </row>
    <row r="26" spans="1:10" ht="13.15" customHeight="1">
      <c r="A26" s="5"/>
      <c r="B26" s="29" t="s">
        <v>189</v>
      </c>
      <c r="C26" s="30"/>
      <c r="D26" s="2"/>
      <c r="E26" s="30"/>
      <c r="F26" s="25">
        <v>7.6773999999999996</v>
      </c>
      <c r="G26" s="26">
        <v>2.9999999999999997E-4</v>
      </c>
      <c r="H26" s="27"/>
      <c r="I26" s="28"/>
      <c r="J26" s="5"/>
    </row>
    <row r="27" spans="1:10" ht="13.15" customHeight="1">
      <c r="A27" s="5"/>
      <c r="B27" s="29" t="s">
        <v>193</v>
      </c>
      <c r="C27" s="15"/>
      <c r="D27" s="2"/>
      <c r="E27" s="15"/>
      <c r="F27" s="31">
        <f>-7.1025-0.3325</f>
        <v>-7.4350000000000005</v>
      </c>
      <c r="G27" s="26">
        <v>-2.9999999999999997E-4</v>
      </c>
      <c r="H27" s="27"/>
      <c r="I27" s="28"/>
      <c r="J27" s="5"/>
    </row>
    <row r="28" spans="1:10" ht="13.15" customHeight="1">
      <c r="A28" s="5"/>
      <c r="B28" s="32" t="s">
        <v>194</v>
      </c>
      <c r="C28" s="33"/>
      <c r="D28" s="33"/>
      <c r="E28" s="33"/>
      <c r="F28" s="34">
        <v>28291.59</v>
      </c>
      <c r="G28" s="35">
        <v>1</v>
      </c>
      <c r="H28" s="36"/>
      <c r="I28" s="37"/>
      <c r="J28" s="5"/>
    </row>
    <row r="29" spans="1:10" ht="13.15" customHeight="1">
      <c r="A29" s="5"/>
      <c r="B29" s="7"/>
      <c r="C29" s="5"/>
      <c r="D29" s="5"/>
      <c r="E29" s="5"/>
      <c r="F29" s="5"/>
      <c r="G29" s="5"/>
      <c r="H29" s="5"/>
      <c r="I29" s="5"/>
      <c r="J29" s="5"/>
    </row>
    <row r="30" spans="1:10" ht="13.15" customHeight="1">
      <c r="A30" s="5"/>
      <c r="B30" s="4" t="s">
        <v>195</v>
      </c>
      <c r="C30" s="5"/>
      <c r="D30" s="5"/>
      <c r="E30" s="5"/>
      <c r="F30" s="5"/>
      <c r="G30" s="5"/>
      <c r="H30" s="5"/>
      <c r="I30" s="5"/>
      <c r="J30" s="5"/>
    </row>
    <row r="31" spans="1:10" ht="13.15" customHeight="1">
      <c r="A31" s="5"/>
      <c r="B31" s="4" t="s">
        <v>1800</v>
      </c>
      <c r="C31" s="5"/>
      <c r="D31" s="5"/>
      <c r="E31" s="5"/>
      <c r="F31" s="5"/>
      <c r="G31" s="5"/>
      <c r="H31" s="5"/>
      <c r="I31" s="5"/>
      <c r="J31" s="5"/>
    </row>
    <row r="32" spans="1:10" ht="13.15" customHeight="1">
      <c r="A32" s="5"/>
      <c r="B32" s="4" t="s">
        <v>196</v>
      </c>
      <c r="C32" s="5"/>
      <c r="D32" s="5"/>
      <c r="E32" s="5"/>
      <c r="F32" s="5"/>
      <c r="G32" s="5"/>
      <c r="H32" s="5"/>
      <c r="I32" s="5"/>
      <c r="J32" s="5"/>
    </row>
    <row r="33" spans="1:10" ht="25.9" customHeight="1">
      <c r="A33" s="5"/>
      <c r="B33" s="61" t="s">
        <v>197</v>
      </c>
      <c r="C33" s="61"/>
      <c r="D33" s="61"/>
      <c r="E33" s="61"/>
      <c r="F33" s="61"/>
      <c r="G33" s="61"/>
      <c r="H33" s="61"/>
      <c r="I33" s="61"/>
      <c r="J33" s="5"/>
    </row>
    <row r="34" spans="1:10" ht="13.15" customHeight="1">
      <c r="A34" s="5"/>
      <c r="B34" s="61" t="s">
        <v>198</v>
      </c>
      <c r="C34" s="61"/>
      <c r="D34" s="61"/>
      <c r="E34" s="61"/>
      <c r="F34" s="61"/>
      <c r="G34" s="61"/>
      <c r="H34" s="61"/>
      <c r="I34" s="61"/>
      <c r="J34" s="5"/>
    </row>
    <row r="35" spans="1:10" ht="13.15" customHeight="1">
      <c r="A35" s="5"/>
      <c r="B35" s="61"/>
      <c r="C35" s="61"/>
      <c r="D35" s="61"/>
      <c r="E35" s="61"/>
      <c r="F35" s="61"/>
      <c r="G35" s="61"/>
      <c r="H35" s="61"/>
      <c r="I35" s="61"/>
      <c r="J35" s="5"/>
    </row>
    <row r="36" spans="1:10" ht="13.15" customHeight="1">
      <c r="A36" s="5"/>
      <c r="B36" s="61"/>
      <c r="C36" s="61"/>
      <c r="D36" s="61"/>
      <c r="E36" s="61"/>
      <c r="F36" s="61"/>
      <c r="G36" s="61"/>
      <c r="H36" s="61"/>
      <c r="I36" s="61"/>
      <c r="J36" s="5"/>
    </row>
    <row r="37" spans="1:10" ht="13.15" customHeight="1">
      <c r="A37" s="5"/>
      <c r="B37" s="61"/>
      <c r="C37" s="61"/>
      <c r="D37" s="61"/>
      <c r="E37" s="61"/>
      <c r="F37" s="61"/>
      <c r="G37" s="61"/>
      <c r="H37" s="61"/>
      <c r="I37" s="61"/>
      <c r="J37" s="5"/>
    </row>
    <row r="38" spans="1:10" ht="13.15" customHeight="1">
      <c r="A38" s="5"/>
      <c r="B38" s="61"/>
      <c r="C38" s="61"/>
      <c r="D38" s="61"/>
      <c r="E38" s="61"/>
      <c r="F38" s="61"/>
      <c r="G38" s="61"/>
      <c r="H38" s="61"/>
      <c r="I38" s="61"/>
      <c r="J38" s="5"/>
    </row>
    <row r="39" spans="1:10" ht="13.15" customHeight="1">
      <c r="A39" s="5"/>
      <c r="B39" s="5"/>
      <c r="C39" s="62" t="s">
        <v>2226</v>
      </c>
      <c r="D39" s="62"/>
      <c r="E39" s="62"/>
      <c r="F39" s="62"/>
      <c r="G39" s="5"/>
      <c r="H39" s="5"/>
      <c r="I39" s="5"/>
      <c r="J39" s="5"/>
    </row>
    <row r="40" spans="1:10" ht="13.15" customHeight="1">
      <c r="A40" s="5"/>
      <c r="B40" s="38" t="s">
        <v>202</v>
      </c>
      <c r="C40" s="62" t="s">
        <v>203</v>
      </c>
      <c r="D40" s="62"/>
      <c r="E40" s="62"/>
      <c r="F40" s="62"/>
      <c r="G40" s="5"/>
      <c r="H40" s="5"/>
      <c r="I40" s="5"/>
      <c r="J40" s="5"/>
    </row>
    <row r="41" spans="1:10" ht="135" customHeight="1">
      <c r="A41" s="5"/>
      <c r="B41" s="39"/>
      <c r="C41" s="63"/>
      <c r="D41" s="63"/>
      <c r="E41" s="5"/>
      <c r="F41" s="5"/>
      <c r="G41" s="5"/>
      <c r="H41" s="5"/>
      <c r="I41" s="5"/>
      <c r="J41" s="5"/>
    </row>
  </sheetData>
  <mergeCells count="9">
    <mergeCell ref="B38:I38"/>
    <mergeCell ref="C39:F39"/>
    <mergeCell ref="C40:F40"/>
    <mergeCell ref="C41:D41"/>
    <mergeCell ref="B33:I33"/>
    <mergeCell ref="B34:I34"/>
    <mergeCell ref="B35:I35"/>
    <mergeCell ref="B36:I36"/>
    <mergeCell ref="B37:I37"/>
  </mergeCells>
  <hyperlinks>
    <hyperlink ref="A1" location="AxisNIFTYBankETF" display="AXISBETF" xr:uid="{00000000-0004-0000-0700-000000000000}"/>
    <hyperlink ref="B1" location="AxisNIFTYBankETF" display="Axis NIFTY Bank ETF" xr:uid="{00000000-0004-0000-07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outlinePr summaryBelow="0"/>
  </sheetPr>
  <dimension ref="A1:J58"/>
  <sheetViews>
    <sheetView topLeftCell="A54" workbookViewId="0">
      <selection activeCell="B54" sqref="B54:I54"/>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18</v>
      </c>
      <c r="B1" s="4" t="s">
        <v>19</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105371</v>
      </c>
      <c r="F7" s="21">
        <v>1824.0773999999999</v>
      </c>
      <c r="G7" s="22">
        <v>0.15409999999999999</v>
      </c>
      <c r="H7" s="40"/>
      <c r="I7" s="24"/>
      <c r="J7" s="5"/>
    </row>
    <row r="8" spans="1:10" ht="13.15" customHeight="1">
      <c r="A8" s="18" t="s">
        <v>250</v>
      </c>
      <c r="B8" s="19" t="s">
        <v>251</v>
      </c>
      <c r="C8" s="15" t="s">
        <v>252</v>
      </c>
      <c r="D8" s="15" t="s">
        <v>249</v>
      </c>
      <c r="E8" s="20">
        <v>98249</v>
      </c>
      <c r="F8" s="21">
        <v>1182.0337</v>
      </c>
      <c r="G8" s="22">
        <v>9.9900000000000003E-2</v>
      </c>
      <c r="H8" s="40"/>
      <c r="I8" s="24"/>
      <c r="J8" s="5"/>
    </row>
    <row r="9" spans="1:10" ht="13.15" customHeight="1">
      <c r="A9" s="18" t="s">
        <v>253</v>
      </c>
      <c r="B9" s="19" t="s">
        <v>254</v>
      </c>
      <c r="C9" s="15" t="s">
        <v>255</v>
      </c>
      <c r="D9" s="15" t="s">
        <v>256</v>
      </c>
      <c r="E9" s="20">
        <v>94229</v>
      </c>
      <c r="F9" s="21">
        <v>1130.3711000000001</v>
      </c>
      <c r="G9" s="22">
        <v>9.5500000000000002E-2</v>
      </c>
      <c r="H9" s="40"/>
      <c r="I9" s="24"/>
      <c r="J9" s="5"/>
    </row>
    <row r="10" spans="1:10" ht="13.15" customHeight="1">
      <c r="A10" s="18" t="s">
        <v>257</v>
      </c>
      <c r="B10" s="19" t="s">
        <v>258</v>
      </c>
      <c r="C10" s="15" t="s">
        <v>259</v>
      </c>
      <c r="D10" s="15" t="s">
        <v>260</v>
      </c>
      <c r="E10" s="20">
        <v>50310</v>
      </c>
      <c r="F10" s="21">
        <v>849.25800000000004</v>
      </c>
      <c r="G10" s="22">
        <v>7.17E-2</v>
      </c>
      <c r="H10" s="40"/>
      <c r="I10" s="24"/>
      <c r="J10" s="5"/>
    </row>
    <row r="11" spans="1:10" ht="13.15" customHeight="1">
      <c r="A11" s="18" t="s">
        <v>261</v>
      </c>
      <c r="B11" s="19" t="s">
        <v>262</v>
      </c>
      <c r="C11" s="15" t="s">
        <v>263</v>
      </c>
      <c r="D11" s="15" t="s">
        <v>264</v>
      </c>
      <c r="E11" s="20">
        <v>37267</v>
      </c>
      <c r="F11" s="21">
        <v>584.94280000000003</v>
      </c>
      <c r="G11" s="22">
        <v>4.9399999999999999E-2</v>
      </c>
      <c r="H11" s="40"/>
      <c r="I11" s="24"/>
      <c r="J11" s="5"/>
    </row>
    <row r="12" spans="1:10" ht="13.15" customHeight="1">
      <c r="A12" s="18" t="s">
        <v>265</v>
      </c>
      <c r="B12" s="19" t="s">
        <v>266</v>
      </c>
      <c r="C12" s="15" t="s">
        <v>267</v>
      </c>
      <c r="D12" s="15" t="s">
        <v>268</v>
      </c>
      <c r="E12" s="20">
        <v>16275</v>
      </c>
      <c r="F12" s="21">
        <v>515.06309999999996</v>
      </c>
      <c r="G12" s="22">
        <v>4.3499999999999997E-2</v>
      </c>
      <c r="H12" s="40"/>
      <c r="I12" s="24"/>
      <c r="J12" s="5"/>
    </row>
    <row r="13" spans="1:10" ht="13.15" customHeight="1">
      <c r="A13" s="18" t="s">
        <v>269</v>
      </c>
      <c r="B13" s="19" t="s">
        <v>270</v>
      </c>
      <c r="C13" s="15" t="s">
        <v>271</v>
      </c>
      <c r="D13" s="15" t="s">
        <v>272</v>
      </c>
      <c r="E13" s="20">
        <v>128908</v>
      </c>
      <c r="F13" s="21">
        <v>508.79989999999998</v>
      </c>
      <c r="G13" s="22">
        <v>4.2999999999999997E-2</v>
      </c>
      <c r="H13" s="40"/>
      <c r="I13" s="24"/>
      <c r="J13" s="5"/>
    </row>
    <row r="14" spans="1:10" ht="13.15" customHeight="1">
      <c r="A14" s="18" t="s">
        <v>273</v>
      </c>
      <c r="B14" s="19" t="s">
        <v>274</v>
      </c>
      <c r="C14" s="15" t="s">
        <v>275</v>
      </c>
      <c r="D14" s="15" t="s">
        <v>260</v>
      </c>
      <c r="E14" s="20">
        <v>14107</v>
      </c>
      <c r="F14" s="21">
        <v>491.47379999999998</v>
      </c>
      <c r="G14" s="22">
        <v>4.1500000000000002E-2</v>
      </c>
      <c r="H14" s="40"/>
      <c r="I14" s="24"/>
      <c r="J14" s="5"/>
    </row>
    <row r="15" spans="1:10" ht="13.15" customHeight="1">
      <c r="A15" s="18" t="s">
        <v>276</v>
      </c>
      <c r="B15" s="19" t="s">
        <v>277</v>
      </c>
      <c r="C15" s="15" t="s">
        <v>278</v>
      </c>
      <c r="D15" s="15" t="s">
        <v>249</v>
      </c>
      <c r="E15" s="20">
        <v>39649</v>
      </c>
      <c r="F15" s="21">
        <v>402.77440000000001</v>
      </c>
      <c r="G15" s="22">
        <v>3.4000000000000002E-2</v>
      </c>
      <c r="H15" s="40"/>
      <c r="I15" s="24"/>
      <c r="J15" s="5"/>
    </row>
    <row r="16" spans="1:10" ht="13.15" customHeight="1">
      <c r="A16" s="18" t="s">
        <v>279</v>
      </c>
      <c r="B16" s="19" t="s">
        <v>280</v>
      </c>
      <c r="C16" s="15" t="s">
        <v>281</v>
      </c>
      <c r="D16" s="15" t="s">
        <v>249</v>
      </c>
      <c r="E16" s="20">
        <v>20486</v>
      </c>
      <c r="F16" s="21">
        <v>389.38760000000002</v>
      </c>
      <c r="G16" s="22">
        <v>3.2899999999999999E-2</v>
      </c>
      <c r="H16" s="40"/>
      <c r="I16" s="24"/>
      <c r="J16" s="5"/>
    </row>
    <row r="17" spans="1:10" ht="13.15" customHeight="1">
      <c r="A17" s="18" t="s">
        <v>282</v>
      </c>
      <c r="B17" s="19" t="s">
        <v>283</v>
      </c>
      <c r="C17" s="15" t="s">
        <v>284</v>
      </c>
      <c r="D17" s="15" t="s">
        <v>249</v>
      </c>
      <c r="E17" s="20">
        <v>53461</v>
      </c>
      <c r="F17" s="21">
        <v>367.94529999999997</v>
      </c>
      <c r="G17" s="22">
        <v>3.1099999999999999E-2</v>
      </c>
      <c r="H17" s="40"/>
      <c r="I17" s="24"/>
      <c r="J17" s="5"/>
    </row>
    <row r="18" spans="1:10" ht="13.15" customHeight="1">
      <c r="A18" s="18" t="s">
        <v>285</v>
      </c>
      <c r="B18" s="19" t="s">
        <v>286</v>
      </c>
      <c r="C18" s="15" t="s">
        <v>287</v>
      </c>
      <c r="D18" s="15" t="s">
        <v>288</v>
      </c>
      <c r="E18" s="20">
        <v>3878</v>
      </c>
      <c r="F18" s="21">
        <v>331.26850000000002</v>
      </c>
      <c r="G18" s="22">
        <v>2.8000000000000001E-2</v>
      </c>
      <c r="H18" s="40"/>
      <c r="I18" s="24"/>
      <c r="J18" s="5"/>
    </row>
    <row r="19" spans="1:10" ht="13.15" customHeight="1">
      <c r="A19" s="18" t="s">
        <v>289</v>
      </c>
      <c r="B19" s="19" t="s">
        <v>290</v>
      </c>
      <c r="C19" s="15" t="s">
        <v>291</v>
      </c>
      <c r="D19" s="15" t="s">
        <v>292</v>
      </c>
      <c r="E19" s="20">
        <v>12294</v>
      </c>
      <c r="F19" s="21">
        <v>317.67700000000002</v>
      </c>
      <c r="G19" s="22">
        <v>2.6800000000000001E-2</v>
      </c>
      <c r="H19" s="40"/>
      <c r="I19" s="24"/>
      <c r="J19" s="5"/>
    </row>
    <row r="20" spans="1:10" ht="13.15" customHeight="1">
      <c r="A20" s="18" t="s">
        <v>293</v>
      </c>
      <c r="B20" s="19" t="s">
        <v>294</v>
      </c>
      <c r="C20" s="15" t="s">
        <v>295</v>
      </c>
      <c r="D20" s="15" t="s">
        <v>272</v>
      </c>
      <c r="E20" s="20">
        <v>12436</v>
      </c>
      <c r="F20" s="21">
        <v>272.57220000000001</v>
      </c>
      <c r="G20" s="22">
        <v>2.3E-2</v>
      </c>
      <c r="H20" s="40"/>
      <c r="I20" s="24"/>
      <c r="J20" s="5"/>
    </row>
    <row r="21" spans="1:10" ht="13.15" customHeight="1">
      <c r="A21" s="18" t="s">
        <v>296</v>
      </c>
      <c r="B21" s="19" t="s">
        <v>297</v>
      </c>
      <c r="C21" s="15" t="s">
        <v>298</v>
      </c>
      <c r="D21" s="15" t="s">
        <v>299</v>
      </c>
      <c r="E21" s="20">
        <v>15028</v>
      </c>
      <c r="F21" s="21">
        <v>239.53129999999999</v>
      </c>
      <c r="G21" s="22">
        <v>2.0199999999999999E-2</v>
      </c>
      <c r="H21" s="40"/>
      <c r="I21" s="24"/>
      <c r="J21" s="5"/>
    </row>
    <row r="22" spans="1:10" ht="13.15" customHeight="1">
      <c r="A22" s="18" t="s">
        <v>300</v>
      </c>
      <c r="B22" s="19" t="s">
        <v>301</v>
      </c>
      <c r="C22" s="15" t="s">
        <v>302</v>
      </c>
      <c r="D22" s="15" t="s">
        <v>260</v>
      </c>
      <c r="E22" s="20">
        <v>14734</v>
      </c>
      <c r="F22" s="21">
        <v>232.0531</v>
      </c>
      <c r="G22" s="22">
        <v>1.9599999999999999E-2</v>
      </c>
      <c r="H22" s="40"/>
      <c r="I22" s="24"/>
      <c r="J22" s="5"/>
    </row>
    <row r="23" spans="1:10" ht="13.15" customHeight="1">
      <c r="A23" s="18" t="s">
        <v>303</v>
      </c>
      <c r="B23" s="19" t="s">
        <v>304</v>
      </c>
      <c r="C23" s="15" t="s">
        <v>305</v>
      </c>
      <c r="D23" s="15" t="s">
        <v>292</v>
      </c>
      <c r="E23" s="20">
        <v>1838</v>
      </c>
      <c r="F23" s="21">
        <v>219.54910000000001</v>
      </c>
      <c r="G23" s="22">
        <v>1.8499999999999999E-2</v>
      </c>
      <c r="H23" s="40"/>
      <c r="I23" s="24"/>
      <c r="J23" s="5"/>
    </row>
    <row r="24" spans="1:10" ht="13.15" customHeight="1">
      <c r="A24" s="18" t="s">
        <v>306</v>
      </c>
      <c r="B24" s="19" t="s">
        <v>307</v>
      </c>
      <c r="C24" s="15" t="s">
        <v>308</v>
      </c>
      <c r="D24" s="15" t="s">
        <v>309</v>
      </c>
      <c r="E24" s="20">
        <v>94605</v>
      </c>
      <c r="F24" s="21">
        <v>209.78659999999999</v>
      </c>
      <c r="G24" s="22">
        <v>1.77E-2</v>
      </c>
      <c r="H24" s="40"/>
      <c r="I24" s="24"/>
      <c r="J24" s="5"/>
    </row>
    <row r="25" spans="1:10" ht="13.15" customHeight="1">
      <c r="A25" s="18" t="s">
        <v>310</v>
      </c>
      <c r="B25" s="19" t="s">
        <v>311</v>
      </c>
      <c r="C25" s="15" t="s">
        <v>312</v>
      </c>
      <c r="D25" s="15" t="s">
        <v>313</v>
      </c>
      <c r="E25" s="20">
        <v>66209</v>
      </c>
      <c r="F25" s="21">
        <v>205.87690000000001</v>
      </c>
      <c r="G25" s="22">
        <v>1.7399999999999999E-2</v>
      </c>
      <c r="H25" s="40"/>
      <c r="I25" s="24"/>
      <c r="J25" s="5"/>
    </row>
    <row r="26" spans="1:10" ht="13.15" customHeight="1">
      <c r="A26" s="18" t="s">
        <v>314</v>
      </c>
      <c r="B26" s="19" t="s">
        <v>315</v>
      </c>
      <c r="C26" s="15" t="s">
        <v>316</v>
      </c>
      <c r="D26" s="15" t="s">
        <v>292</v>
      </c>
      <c r="E26" s="20">
        <v>29144</v>
      </c>
      <c r="F26" s="21">
        <v>180.85310000000001</v>
      </c>
      <c r="G26" s="22">
        <v>1.5299999999999999E-2</v>
      </c>
      <c r="H26" s="40"/>
      <c r="I26" s="24"/>
      <c r="J26" s="5"/>
    </row>
    <row r="27" spans="1:10" ht="13.15" customHeight="1">
      <c r="A27" s="18" t="s">
        <v>317</v>
      </c>
      <c r="B27" s="19" t="s">
        <v>318</v>
      </c>
      <c r="C27" s="15" t="s">
        <v>319</v>
      </c>
      <c r="D27" s="15" t="s">
        <v>320</v>
      </c>
      <c r="E27" s="20">
        <v>5780</v>
      </c>
      <c r="F27" s="21">
        <v>177.71770000000001</v>
      </c>
      <c r="G27" s="22">
        <v>1.4999999999999999E-2</v>
      </c>
      <c r="H27" s="40"/>
      <c r="I27" s="24"/>
      <c r="J27" s="5"/>
    </row>
    <row r="28" spans="1:10" ht="13.15" customHeight="1">
      <c r="A28" s="18" t="s">
        <v>329</v>
      </c>
      <c r="B28" s="19" t="s">
        <v>330</v>
      </c>
      <c r="C28" s="15" t="s">
        <v>331</v>
      </c>
      <c r="D28" s="15" t="s">
        <v>313</v>
      </c>
      <c r="E28" s="20">
        <v>63132</v>
      </c>
      <c r="F28" s="21">
        <v>158.24039999999999</v>
      </c>
      <c r="G28" s="22">
        <v>1.34E-2</v>
      </c>
      <c r="H28" s="40"/>
      <c r="I28" s="24"/>
      <c r="J28" s="5"/>
    </row>
    <row r="29" spans="1:10" ht="13.15" customHeight="1">
      <c r="A29" s="18" t="s">
        <v>321</v>
      </c>
      <c r="B29" s="19" t="s">
        <v>322</v>
      </c>
      <c r="C29" s="15" t="s">
        <v>323</v>
      </c>
      <c r="D29" s="15" t="s">
        <v>324</v>
      </c>
      <c r="E29" s="20">
        <v>1559</v>
      </c>
      <c r="F29" s="21">
        <v>157.6773</v>
      </c>
      <c r="G29" s="22">
        <v>1.3299999999999999E-2</v>
      </c>
      <c r="H29" s="40"/>
      <c r="I29" s="24"/>
      <c r="J29" s="5"/>
    </row>
    <row r="30" spans="1:10" ht="13.15" customHeight="1">
      <c r="A30" s="18" t="s">
        <v>325</v>
      </c>
      <c r="B30" s="19" t="s">
        <v>326</v>
      </c>
      <c r="C30" s="15" t="s">
        <v>327</v>
      </c>
      <c r="D30" s="15" t="s">
        <v>328</v>
      </c>
      <c r="E30" s="20">
        <v>114273</v>
      </c>
      <c r="F30" s="21">
        <v>156.7826</v>
      </c>
      <c r="G30" s="22">
        <v>1.32E-2</v>
      </c>
      <c r="H30" s="40"/>
      <c r="I30" s="24"/>
      <c r="J30" s="5"/>
    </row>
    <row r="31" spans="1:10" ht="13.15" customHeight="1">
      <c r="A31" s="18" t="s">
        <v>335</v>
      </c>
      <c r="B31" s="19" t="s">
        <v>336</v>
      </c>
      <c r="C31" s="15" t="s">
        <v>337</v>
      </c>
      <c r="D31" s="15" t="s">
        <v>288</v>
      </c>
      <c r="E31" s="20">
        <v>7536</v>
      </c>
      <c r="F31" s="21">
        <v>141.14930000000001</v>
      </c>
      <c r="G31" s="22">
        <v>1.1900000000000001E-2</v>
      </c>
      <c r="H31" s="40"/>
      <c r="I31" s="24"/>
      <c r="J31" s="5"/>
    </row>
    <row r="32" spans="1:10" ht="13.15" customHeight="1">
      <c r="A32" s="18" t="s">
        <v>338</v>
      </c>
      <c r="B32" s="19" t="s">
        <v>339</v>
      </c>
      <c r="C32" s="15" t="s">
        <v>340</v>
      </c>
      <c r="D32" s="15" t="s">
        <v>320</v>
      </c>
      <c r="E32" s="20">
        <v>6246</v>
      </c>
      <c r="F32" s="21">
        <v>136.15969999999999</v>
      </c>
      <c r="G32" s="22">
        <v>1.15E-2</v>
      </c>
      <c r="H32" s="40"/>
      <c r="I32" s="24"/>
      <c r="J32" s="5"/>
    </row>
    <row r="33" spans="1:10" ht="13.15" customHeight="1">
      <c r="A33" s="18" t="s">
        <v>341</v>
      </c>
      <c r="B33" s="19" t="s">
        <v>342</v>
      </c>
      <c r="C33" s="15" t="s">
        <v>343</v>
      </c>
      <c r="D33" s="15" t="s">
        <v>260</v>
      </c>
      <c r="E33" s="20">
        <v>8854</v>
      </c>
      <c r="F33" s="21">
        <v>131.8272</v>
      </c>
      <c r="G33" s="22">
        <v>1.11E-2</v>
      </c>
      <c r="H33" s="40"/>
      <c r="I33" s="24"/>
      <c r="J33" s="5"/>
    </row>
    <row r="34" spans="1:10" ht="13.15" customHeight="1">
      <c r="A34" s="18" t="s">
        <v>376</v>
      </c>
      <c r="B34" s="19" t="s">
        <v>377</v>
      </c>
      <c r="C34" s="15" t="s">
        <v>378</v>
      </c>
      <c r="D34" s="15" t="s">
        <v>379</v>
      </c>
      <c r="E34" s="20">
        <v>10148</v>
      </c>
      <c r="F34" s="21">
        <v>108.5988</v>
      </c>
      <c r="G34" s="22">
        <v>9.1999999999999998E-3</v>
      </c>
      <c r="H34" s="40"/>
      <c r="I34" s="24"/>
      <c r="J34" s="5"/>
    </row>
    <row r="35" spans="1:10" ht="13.15" customHeight="1">
      <c r="A35" s="18" t="s">
        <v>380</v>
      </c>
      <c r="B35" s="19" t="s">
        <v>381</v>
      </c>
      <c r="C35" s="15" t="s">
        <v>382</v>
      </c>
      <c r="D35" s="15" t="s">
        <v>383</v>
      </c>
      <c r="E35" s="20">
        <v>4924</v>
      </c>
      <c r="F35" s="21">
        <v>107.8258</v>
      </c>
      <c r="G35" s="22">
        <v>9.1000000000000004E-3</v>
      </c>
      <c r="H35" s="40"/>
      <c r="I35" s="24"/>
      <c r="J35" s="5"/>
    </row>
    <row r="36" spans="1:10" ht="13.15" customHeight="1">
      <c r="A36" s="18" t="s">
        <v>414</v>
      </c>
      <c r="B36" s="19" t="s">
        <v>415</v>
      </c>
      <c r="C36" s="15" t="s">
        <v>416</v>
      </c>
      <c r="D36" s="15" t="s">
        <v>249</v>
      </c>
      <c r="E36" s="20">
        <v>9138</v>
      </c>
      <c r="F36" s="21">
        <v>90.3703</v>
      </c>
      <c r="G36" s="22">
        <v>7.6E-3</v>
      </c>
      <c r="H36" s="40"/>
      <c r="I36" s="24"/>
      <c r="J36" s="5"/>
    </row>
    <row r="37" spans="1:10" ht="13.15" customHeight="1">
      <c r="A37" s="5"/>
      <c r="B37" s="14" t="s">
        <v>186</v>
      </c>
      <c r="C37" s="15"/>
      <c r="D37" s="15"/>
      <c r="E37" s="15"/>
      <c r="F37" s="25">
        <v>11821.643599999999</v>
      </c>
      <c r="G37" s="26">
        <v>0.99870000000000003</v>
      </c>
      <c r="H37" s="27"/>
      <c r="I37" s="28"/>
      <c r="J37" s="5"/>
    </row>
    <row r="38" spans="1:10" ht="13.15" customHeight="1">
      <c r="A38" s="5"/>
      <c r="B38" s="29" t="s">
        <v>1798</v>
      </c>
      <c r="C38" s="2"/>
      <c r="D38" s="2"/>
      <c r="E38" s="2"/>
      <c r="F38" s="27" t="s">
        <v>188</v>
      </c>
      <c r="G38" s="27" t="s">
        <v>188</v>
      </c>
      <c r="H38" s="27"/>
      <c r="I38" s="28"/>
      <c r="J38" s="5"/>
    </row>
    <row r="39" spans="1:10" ht="13.15" customHeight="1">
      <c r="A39" s="5"/>
      <c r="B39" s="29" t="s">
        <v>186</v>
      </c>
      <c r="C39" s="2"/>
      <c r="D39" s="2"/>
      <c r="E39" s="2"/>
      <c r="F39" s="27" t="s">
        <v>188</v>
      </c>
      <c r="G39" s="27" t="s">
        <v>188</v>
      </c>
      <c r="H39" s="27"/>
      <c r="I39" s="28"/>
      <c r="J39" s="5"/>
    </row>
    <row r="40" spans="1:10" ht="13.15" customHeight="1">
      <c r="A40" s="5"/>
      <c r="B40" s="29" t="s">
        <v>189</v>
      </c>
      <c r="C40" s="30"/>
      <c r="D40" s="2"/>
      <c r="E40" s="30"/>
      <c r="F40" s="25">
        <v>11821.643599999999</v>
      </c>
      <c r="G40" s="26">
        <v>0.99870000000000003</v>
      </c>
      <c r="H40" s="27"/>
      <c r="I40" s="28"/>
      <c r="J40" s="5"/>
    </row>
    <row r="41" spans="1:10" ht="13.15" customHeight="1">
      <c r="A41" s="5"/>
      <c r="B41" s="14" t="s">
        <v>190</v>
      </c>
      <c r="C41" s="15"/>
      <c r="D41" s="15"/>
      <c r="E41" s="15"/>
      <c r="F41" s="15"/>
      <c r="G41" s="15"/>
      <c r="H41" s="16"/>
      <c r="I41" s="17"/>
      <c r="J41" s="5"/>
    </row>
    <row r="42" spans="1:10" ht="13.15" customHeight="1">
      <c r="A42" s="18" t="s">
        <v>191</v>
      </c>
      <c r="B42" s="19" t="s">
        <v>192</v>
      </c>
      <c r="C42" s="15"/>
      <c r="D42" s="15"/>
      <c r="E42" s="20"/>
      <c r="F42" s="21">
        <v>12.0959</v>
      </c>
      <c r="G42" s="22">
        <v>1E-3</v>
      </c>
      <c r="H42" s="23">
        <v>6.2332211446371084E-2</v>
      </c>
      <c r="I42" s="24"/>
      <c r="J42" s="5"/>
    </row>
    <row r="43" spans="1:10" ht="13.15" customHeight="1">
      <c r="A43" s="5"/>
      <c r="B43" s="14" t="s">
        <v>186</v>
      </c>
      <c r="C43" s="15"/>
      <c r="D43" s="15"/>
      <c r="E43" s="15"/>
      <c r="F43" s="25">
        <v>12.0959</v>
      </c>
      <c r="G43" s="26">
        <v>1E-3</v>
      </c>
      <c r="H43" s="27"/>
      <c r="I43" s="28"/>
      <c r="J43" s="5"/>
    </row>
    <row r="44" spans="1:10" ht="13.15" customHeight="1">
      <c r="A44" s="5"/>
      <c r="B44" s="29" t="s">
        <v>189</v>
      </c>
      <c r="C44" s="30"/>
      <c r="D44" s="2"/>
      <c r="E44" s="30"/>
      <c r="F44" s="25">
        <v>12.0959</v>
      </c>
      <c r="G44" s="26">
        <v>1E-3</v>
      </c>
      <c r="H44" s="27"/>
      <c r="I44" s="28"/>
      <c r="J44" s="5"/>
    </row>
    <row r="45" spans="1:10" ht="13.15" customHeight="1">
      <c r="A45" s="5"/>
      <c r="B45" s="29" t="s">
        <v>193</v>
      </c>
      <c r="C45" s="15"/>
      <c r="D45" s="2"/>
      <c r="E45" s="15"/>
      <c r="F45" s="31">
        <v>2.8904999999999998</v>
      </c>
      <c r="G45" s="26">
        <v>2.9999999999999997E-4</v>
      </c>
      <c r="H45" s="27"/>
      <c r="I45" s="28"/>
      <c r="J45" s="5"/>
    </row>
    <row r="46" spans="1:10" ht="13.15" customHeight="1">
      <c r="A46" s="5"/>
      <c r="B46" s="32" t="s">
        <v>194</v>
      </c>
      <c r="C46" s="33"/>
      <c r="D46" s="33"/>
      <c r="E46" s="33"/>
      <c r="F46" s="34">
        <v>11836.63</v>
      </c>
      <c r="G46" s="35">
        <v>1</v>
      </c>
      <c r="H46" s="36"/>
      <c r="I46" s="37"/>
      <c r="J46" s="5"/>
    </row>
    <row r="47" spans="1:10" ht="13.15" customHeight="1">
      <c r="A47" s="5"/>
      <c r="B47" s="7"/>
      <c r="C47" s="5"/>
      <c r="D47" s="5"/>
      <c r="E47" s="5"/>
      <c r="F47" s="5"/>
      <c r="G47" s="5"/>
      <c r="H47" s="5"/>
      <c r="I47" s="5"/>
      <c r="J47" s="5"/>
    </row>
    <row r="48" spans="1:10" ht="13.15" customHeight="1">
      <c r="A48" s="5"/>
      <c r="B48" s="4" t="s">
        <v>195</v>
      </c>
      <c r="C48" s="5"/>
      <c r="D48" s="5"/>
      <c r="E48" s="5"/>
      <c r="F48" s="5"/>
      <c r="G48" s="5"/>
      <c r="H48" s="5"/>
      <c r="I48" s="5"/>
      <c r="J48" s="5"/>
    </row>
    <row r="49" spans="1:10" ht="13.15" customHeight="1">
      <c r="A49" s="5"/>
      <c r="B49" s="4" t="s">
        <v>196</v>
      </c>
      <c r="C49" s="5"/>
      <c r="D49" s="5"/>
      <c r="E49" s="5"/>
      <c r="F49" s="5"/>
      <c r="G49" s="5"/>
      <c r="H49" s="5"/>
      <c r="I49" s="5"/>
      <c r="J49" s="5"/>
    </row>
    <row r="50" spans="1:10" ht="25.9" customHeight="1">
      <c r="A50" s="5"/>
      <c r="B50" s="61" t="s">
        <v>197</v>
      </c>
      <c r="C50" s="61"/>
      <c r="D50" s="61"/>
      <c r="E50" s="61"/>
      <c r="F50" s="61"/>
      <c r="G50" s="61"/>
      <c r="H50" s="61"/>
      <c r="I50" s="61"/>
      <c r="J50" s="5"/>
    </row>
    <row r="51" spans="1:10" ht="13.15" customHeight="1">
      <c r="A51" s="5"/>
      <c r="B51" s="61" t="s">
        <v>198</v>
      </c>
      <c r="C51" s="61"/>
      <c r="D51" s="61"/>
      <c r="E51" s="61"/>
      <c r="F51" s="61"/>
      <c r="G51" s="61"/>
      <c r="H51" s="61"/>
      <c r="I51" s="61"/>
      <c r="J51" s="5"/>
    </row>
    <row r="52" spans="1:10" ht="13.15" customHeight="1">
      <c r="A52" s="5"/>
      <c r="B52" s="61"/>
      <c r="C52" s="61"/>
      <c r="D52" s="61"/>
      <c r="E52" s="61"/>
      <c r="F52" s="61"/>
      <c r="G52" s="61"/>
      <c r="H52" s="61"/>
      <c r="I52" s="61"/>
      <c r="J52" s="5"/>
    </row>
    <row r="53" spans="1:10" ht="13.15" customHeight="1">
      <c r="A53" s="5"/>
      <c r="B53" s="61"/>
      <c r="C53" s="61"/>
      <c r="D53" s="61"/>
      <c r="E53" s="61"/>
      <c r="F53" s="61"/>
      <c r="G53" s="61"/>
      <c r="H53" s="61"/>
      <c r="I53" s="61"/>
      <c r="J53" s="5"/>
    </row>
    <row r="54" spans="1:10" ht="13.15" customHeight="1">
      <c r="A54" s="5"/>
      <c r="B54" s="61"/>
      <c r="C54" s="61"/>
      <c r="D54" s="61"/>
      <c r="E54" s="61"/>
      <c r="F54" s="61"/>
      <c r="G54" s="61"/>
      <c r="H54" s="61"/>
      <c r="I54" s="61"/>
      <c r="J54" s="5"/>
    </row>
    <row r="55" spans="1:10" ht="13.15" customHeight="1">
      <c r="A55" s="5"/>
      <c r="B55" s="61"/>
      <c r="C55" s="61"/>
      <c r="D55" s="61"/>
      <c r="E55" s="61"/>
      <c r="F55" s="61"/>
      <c r="G55" s="61"/>
      <c r="H55" s="61"/>
      <c r="I55" s="61"/>
      <c r="J55" s="5"/>
    </row>
    <row r="56" spans="1:10" ht="13.15" customHeight="1">
      <c r="A56" s="5"/>
      <c r="B56" s="5"/>
      <c r="C56" s="62" t="s">
        <v>2227</v>
      </c>
      <c r="D56" s="62"/>
      <c r="E56" s="62"/>
      <c r="F56" s="62"/>
      <c r="G56" s="5"/>
      <c r="H56" s="5"/>
      <c r="I56" s="5"/>
      <c r="J56" s="5"/>
    </row>
    <row r="57" spans="1:10" ht="13.15" customHeight="1">
      <c r="A57" s="5"/>
      <c r="B57" s="38" t="s">
        <v>202</v>
      </c>
      <c r="C57" s="62" t="s">
        <v>203</v>
      </c>
      <c r="D57" s="62"/>
      <c r="E57" s="62"/>
      <c r="F57" s="62"/>
      <c r="G57" s="5"/>
      <c r="H57" s="5"/>
      <c r="I57" s="5"/>
      <c r="J57" s="5"/>
    </row>
    <row r="58" spans="1:10" ht="135" customHeight="1">
      <c r="A58" s="5"/>
      <c r="B58" s="39"/>
      <c r="C58" s="63"/>
      <c r="D58" s="63"/>
      <c r="E58" s="5"/>
      <c r="F58" s="5"/>
      <c r="G58" s="5"/>
      <c r="H58" s="5"/>
      <c r="I58" s="5"/>
      <c r="J58" s="5"/>
    </row>
  </sheetData>
  <mergeCells count="9">
    <mergeCell ref="B55:I55"/>
    <mergeCell ref="C56:F56"/>
    <mergeCell ref="C57:F57"/>
    <mergeCell ref="C58:D58"/>
    <mergeCell ref="B50:I50"/>
    <mergeCell ref="B51:I51"/>
    <mergeCell ref="B52:I52"/>
    <mergeCell ref="B53:I53"/>
    <mergeCell ref="B54:I54"/>
  </mergeCells>
  <hyperlinks>
    <hyperlink ref="A1" location="AxisBSESensexETF" display="AXISBTF" xr:uid="{00000000-0004-0000-0800-000000000000}"/>
    <hyperlink ref="B1" location="AxisBSESensexETF" display="Axis BSE Sensex ETF" xr:uid="{00000000-0004-0000-08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heetPr>
  <dimension ref="A1:J3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20</v>
      </c>
      <c r="B1" s="4" t="s">
        <v>21</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177</v>
      </c>
      <c r="C5" s="15"/>
      <c r="D5" s="15"/>
      <c r="E5" s="15"/>
      <c r="F5" s="15"/>
      <c r="G5" s="15"/>
      <c r="H5" s="16"/>
      <c r="I5" s="17"/>
      <c r="J5" s="5"/>
    </row>
    <row r="6" spans="1:10" ht="13.15" customHeight="1">
      <c r="A6" s="5"/>
      <c r="B6" s="14" t="s">
        <v>178</v>
      </c>
      <c r="C6" s="15"/>
      <c r="D6" s="15"/>
      <c r="E6" s="15"/>
      <c r="F6" s="5"/>
      <c r="G6" s="16"/>
      <c r="H6" s="16"/>
      <c r="I6" s="17"/>
      <c r="J6" s="5"/>
    </row>
    <row r="7" spans="1:10" ht="13.15" customHeight="1">
      <c r="A7" s="18" t="s">
        <v>2228</v>
      </c>
      <c r="B7" s="19" t="s">
        <v>2229</v>
      </c>
      <c r="C7" s="15" t="s">
        <v>2230</v>
      </c>
      <c r="D7" s="15" t="s">
        <v>182</v>
      </c>
      <c r="E7" s="20">
        <v>500000</v>
      </c>
      <c r="F7" s="21">
        <v>510.721</v>
      </c>
      <c r="G7" s="22">
        <v>0.33129999999999998</v>
      </c>
      <c r="H7" s="23">
        <v>7.2927000000000006E-2</v>
      </c>
      <c r="I7" s="24"/>
      <c r="J7" s="5"/>
    </row>
    <row r="8" spans="1:10" ht="13.15" customHeight="1">
      <c r="A8" s="18" t="s">
        <v>2231</v>
      </c>
      <c r="B8" s="19" t="s">
        <v>2232</v>
      </c>
      <c r="C8" s="15" t="s">
        <v>2233</v>
      </c>
      <c r="D8" s="15" t="s">
        <v>182</v>
      </c>
      <c r="E8" s="20">
        <v>375000</v>
      </c>
      <c r="F8" s="21">
        <v>388.51729999999998</v>
      </c>
      <c r="G8" s="22">
        <v>0.252</v>
      </c>
      <c r="H8" s="23">
        <v>7.3055999999999996E-2</v>
      </c>
      <c r="I8" s="24"/>
      <c r="J8" s="5"/>
    </row>
    <row r="9" spans="1:10" ht="13.15" customHeight="1">
      <c r="A9" s="18" t="s">
        <v>2234</v>
      </c>
      <c r="B9" s="19" t="s">
        <v>2235</v>
      </c>
      <c r="C9" s="15" t="s">
        <v>2236</v>
      </c>
      <c r="D9" s="15" t="s">
        <v>182</v>
      </c>
      <c r="E9" s="20">
        <v>350000</v>
      </c>
      <c r="F9" s="21">
        <v>355.86880000000002</v>
      </c>
      <c r="G9" s="22">
        <v>0.23080000000000001</v>
      </c>
      <c r="H9" s="23">
        <v>7.2927000000000006E-2</v>
      </c>
      <c r="I9" s="24"/>
      <c r="J9" s="5"/>
    </row>
    <row r="10" spans="1:10" ht="13.15" customHeight="1">
      <c r="A10" s="18" t="s">
        <v>2237</v>
      </c>
      <c r="B10" s="19" t="s">
        <v>2238</v>
      </c>
      <c r="C10" s="15" t="s">
        <v>2239</v>
      </c>
      <c r="D10" s="15" t="s">
        <v>182</v>
      </c>
      <c r="E10" s="20">
        <v>97800</v>
      </c>
      <c r="F10" s="21">
        <v>99.639499999999998</v>
      </c>
      <c r="G10" s="22">
        <v>6.4600000000000005E-2</v>
      </c>
      <c r="H10" s="23">
        <v>7.2804999999999995E-2</v>
      </c>
      <c r="I10" s="24"/>
      <c r="J10" s="5"/>
    </row>
    <row r="11" spans="1:10" ht="13.15" customHeight="1">
      <c r="A11" s="18" t="s">
        <v>2240</v>
      </c>
      <c r="B11" s="19" t="s">
        <v>2241</v>
      </c>
      <c r="C11" s="15" t="s">
        <v>2242</v>
      </c>
      <c r="D11" s="15" t="s">
        <v>182</v>
      </c>
      <c r="E11" s="20">
        <v>62300</v>
      </c>
      <c r="F11" s="21">
        <v>63.437800000000003</v>
      </c>
      <c r="G11" s="22">
        <v>4.1099999999999998E-2</v>
      </c>
      <c r="H11" s="23">
        <v>7.2927000000000006E-2</v>
      </c>
      <c r="I11" s="24"/>
      <c r="J11" s="5"/>
    </row>
    <row r="12" spans="1:10" ht="13.15" customHeight="1">
      <c r="A12" s="18" t="s">
        <v>2243</v>
      </c>
      <c r="B12" s="19" t="s">
        <v>2244</v>
      </c>
      <c r="C12" s="15" t="s">
        <v>2245</v>
      </c>
      <c r="D12" s="15" t="s">
        <v>182</v>
      </c>
      <c r="E12" s="20">
        <v>50000</v>
      </c>
      <c r="F12" s="21">
        <v>52.403599999999997</v>
      </c>
      <c r="G12" s="22">
        <v>3.4000000000000002E-2</v>
      </c>
      <c r="H12" s="23">
        <v>7.3062000000000002E-2</v>
      </c>
      <c r="I12" s="24"/>
      <c r="J12" s="5"/>
    </row>
    <row r="13" spans="1:10" ht="13.15" customHeight="1">
      <c r="A13" s="5"/>
      <c r="B13" s="14" t="s">
        <v>186</v>
      </c>
      <c r="C13" s="15"/>
      <c r="D13" s="15"/>
      <c r="E13" s="15"/>
      <c r="F13" s="25">
        <v>1470.588</v>
      </c>
      <c r="G13" s="26">
        <v>0.95389999999999997</v>
      </c>
      <c r="H13" s="27"/>
      <c r="I13" s="28"/>
      <c r="J13" s="5"/>
    </row>
    <row r="14" spans="1:10" ht="13.15" customHeight="1">
      <c r="A14" s="5"/>
      <c r="B14" s="29" t="s">
        <v>187</v>
      </c>
      <c r="C14" s="2"/>
      <c r="D14" s="2"/>
      <c r="E14" s="2"/>
      <c r="F14" s="27" t="s">
        <v>188</v>
      </c>
      <c r="G14" s="27" t="s">
        <v>188</v>
      </c>
      <c r="H14" s="27"/>
      <c r="I14" s="28"/>
      <c r="J14" s="5"/>
    </row>
    <row r="15" spans="1:10" ht="13.15" customHeight="1">
      <c r="A15" s="5"/>
      <c r="B15" s="29" t="s">
        <v>186</v>
      </c>
      <c r="C15" s="2"/>
      <c r="D15" s="2"/>
      <c r="E15" s="2"/>
      <c r="F15" s="27" t="s">
        <v>188</v>
      </c>
      <c r="G15" s="27" t="s">
        <v>188</v>
      </c>
      <c r="H15" s="27"/>
      <c r="I15" s="28"/>
      <c r="J15" s="5"/>
    </row>
    <row r="16" spans="1:10" ht="13.15" customHeight="1">
      <c r="A16" s="5"/>
      <c r="B16" s="29" t="s">
        <v>189</v>
      </c>
      <c r="C16" s="30"/>
      <c r="D16" s="2"/>
      <c r="E16" s="30"/>
      <c r="F16" s="25">
        <v>1470.588</v>
      </c>
      <c r="G16" s="26">
        <v>0.95389999999999997</v>
      </c>
      <c r="H16" s="27"/>
      <c r="I16" s="28"/>
      <c r="J16" s="5"/>
    </row>
    <row r="17" spans="1:10" ht="13.15" customHeight="1">
      <c r="A17" s="5"/>
      <c r="B17" s="14" t="s">
        <v>190</v>
      </c>
      <c r="C17" s="15"/>
      <c r="D17" s="15"/>
      <c r="E17" s="15"/>
      <c r="F17" s="15"/>
      <c r="G17" s="15"/>
      <c r="H17" s="16"/>
      <c r="I17" s="17"/>
      <c r="J17" s="5"/>
    </row>
    <row r="18" spans="1:10" ht="13.15" customHeight="1">
      <c r="A18" s="18" t="s">
        <v>191</v>
      </c>
      <c r="B18" s="19" t="s">
        <v>192</v>
      </c>
      <c r="C18" s="15"/>
      <c r="D18" s="15"/>
      <c r="E18" s="20"/>
      <c r="F18" s="21">
        <v>26.031099999999999</v>
      </c>
      <c r="G18" s="22">
        <v>1.6899999999999998E-2</v>
      </c>
      <c r="H18" s="23">
        <v>6.2331995949242193E-2</v>
      </c>
      <c r="I18" s="24"/>
      <c r="J18" s="5"/>
    </row>
    <row r="19" spans="1:10" ht="13.15" customHeight="1">
      <c r="A19" s="5"/>
      <c r="B19" s="14" t="s">
        <v>186</v>
      </c>
      <c r="C19" s="15"/>
      <c r="D19" s="15"/>
      <c r="E19" s="15"/>
      <c r="F19" s="25">
        <v>26.031099999999999</v>
      </c>
      <c r="G19" s="26">
        <v>1.6899999999999998E-2</v>
      </c>
      <c r="H19" s="27"/>
      <c r="I19" s="28"/>
      <c r="J19" s="5"/>
    </row>
    <row r="20" spans="1:10" ht="13.15" customHeight="1">
      <c r="A20" s="5"/>
      <c r="B20" s="29" t="s">
        <v>187</v>
      </c>
      <c r="C20" s="2"/>
      <c r="D20" s="2"/>
      <c r="E20" s="2"/>
      <c r="F20" s="27" t="s">
        <v>188</v>
      </c>
      <c r="G20" s="27" t="s">
        <v>188</v>
      </c>
      <c r="H20" s="27"/>
      <c r="I20" s="28"/>
      <c r="J20" s="5"/>
    </row>
    <row r="21" spans="1:10" ht="13.15" customHeight="1">
      <c r="A21" s="5"/>
      <c r="B21" s="29" t="s">
        <v>186</v>
      </c>
      <c r="C21" s="2"/>
      <c r="D21" s="2"/>
      <c r="E21" s="2"/>
      <c r="F21" s="27" t="s">
        <v>188</v>
      </c>
      <c r="G21" s="27" t="s">
        <v>188</v>
      </c>
      <c r="H21" s="27"/>
      <c r="I21" s="28"/>
      <c r="J21" s="5"/>
    </row>
    <row r="22" spans="1:10" ht="13.15" customHeight="1">
      <c r="A22" s="5"/>
      <c r="B22" s="29" t="s">
        <v>189</v>
      </c>
      <c r="C22" s="30"/>
      <c r="D22" s="2"/>
      <c r="E22" s="30"/>
      <c r="F22" s="25">
        <v>26.031099999999999</v>
      </c>
      <c r="G22" s="26">
        <v>1.6899999999999998E-2</v>
      </c>
      <c r="H22" s="27"/>
      <c r="I22" s="28"/>
      <c r="J22" s="5"/>
    </row>
    <row r="23" spans="1:10" ht="13.15" customHeight="1">
      <c r="A23" s="5"/>
      <c r="B23" s="29" t="s">
        <v>193</v>
      </c>
      <c r="C23" s="15"/>
      <c r="D23" s="2"/>
      <c r="E23" s="15"/>
      <c r="F23" s="31">
        <v>45.110900000000001</v>
      </c>
      <c r="G23" s="26">
        <v>2.92E-2</v>
      </c>
      <c r="H23" s="27"/>
      <c r="I23" s="28"/>
      <c r="J23" s="5"/>
    </row>
    <row r="24" spans="1:10" ht="13.15" customHeight="1">
      <c r="A24" s="5"/>
      <c r="B24" s="32" t="s">
        <v>194</v>
      </c>
      <c r="C24" s="33"/>
      <c r="D24" s="33"/>
      <c r="E24" s="33"/>
      <c r="F24" s="34">
        <v>1541.73</v>
      </c>
      <c r="G24" s="35">
        <v>1</v>
      </c>
      <c r="H24" s="36"/>
      <c r="I24" s="37"/>
      <c r="J24" s="5"/>
    </row>
    <row r="25" spans="1:10" ht="13.15" customHeight="1">
      <c r="A25" s="5"/>
      <c r="B25" s="7"/>
      <c r="C25" s="5"/>
      <c r="D25" s="5"/>
      <c r="E25" s="5"/>
      <c r="F25" s="5"/>
      <c r="G25" s="5"/>
      <c r="H25" s="5"/>
      <c r="I25" s="5"/>
      <c r="J25" s="5"/>
    </row>
    <row r="26" spans="1:10" ht="13.15" customHeight="1">
      <c r="A26" s="5"/>
      <c r="B26" s="4" t="s">
        <v>195</v>
      </c>
      <c r="C26" s="5"/>
      <c r="D26" s="5"/>
      <c r="E26" s="5"/>
      <c r="F26" s="5"/>
      <c r="G26" s="5"/>
      <c r="H26" s="5"/>
      <c r="I26" s="5"/>
      <c r="J26" s="5"/>
    </row>
    <row r="27" spans="1:10" ht="13.15" customHeight="1">
      <c r="A27" s="5"/>
      <c r="B27" s="4" t="s">
        <v>196</v>
      </c>
      <c r="C27" s="5"/>
      <c r="D27" s="5"/>
      <c r="E27" s="5"/>
      <c r="F27" s="5"/>
      <c r="G27" s="5"/>
      <c r="H27" s="5"/>
      <c r="I27" s="5"/>
      <c r="J27" s="5"/>
    </row>
    <row r="28" spans="1:10" ht="25.9" customHeight="1">
      <c r="A28" s="5"/>
      <c r="B28" s="61" t="s">
        <v>197</v>
      </c>
      <c r="C28" s="61"/>
      <c r="D28" s="61"/>
      <c r="E28" s="61"/>
      <c r="F28" s="61"/>
      <c r="G28" s="61"/>
      <c r="H28" s="61"/>
      <c r="I28" s="61"/>
      <c r="J28" s="5"/>
    </row>
    <row r="29" spans="1:10" ht="13.15" customHeight="1">
      <c r="A29" s="5"/>
      <c r="B29" s="61" t="s">
        <v>198</v>
      </c>
      <c r="C29" s="61"/>
      <c r="D29" s="61"/>
      <c r="E29" s="61"/>
      <c r="F29" s="61"/>
      <c r="G29" s="61"/>
      <c r="H29" s="61"/>
      <c r="I29" s="61"/>
      <c r="J29" s="5"/>
    </row>
    <row r="30" spans="1:10" ht="13.15" customHeight="1">
      <c r="A30" s="5"/>
      <c r="B30" s="61"/>
      <c r="C30" s="61"/>
      <c r="D30" s="61"/>
      <c r="E30" s="61"/>
      <c r="F30" s="61"/>
      <c r="G30" s="61"/>
      <c r="H30" s="61"/>
      <c r="I30" s="61"/>
      <c r="J30" s="5"/>
    </row>
    <row r="31" spans="1:10" ht="13.15" customHeight="1">
      <c r="A31" s="5"/>
      <c r="B31" s="61"/>
      <c r="C31" s="61"/>
      <c r="D31" s="61"/>
      <c r="E31" s="61"/>
      <c r="F31" s="61"/>
      <c r="G31" s="61"/>
      <c r="H31" s="61"/>
      <c r="I31" s="61"/>
      <c r="J31" s="5"/>
    </row>
    <row r="32" spans="1:10" ht="13.15" customHeight="1">
      <c r="A32" s="5"/>
      <c r="B32" s="61"/>
      <c r="C32" s="61"/>
      <c r="D32" s="61"/>
      <c r="E32" s="61"/>
      <c r="F32" s="61"/>
      <c r="G32" s="61"/>
      <c r="H32" s="61"/>
      <c r="I32" s="61"/>
      <c r="J32" s="5"/>
    </row>
    <row r="33" spans="1:10" ht="13.15" customHeight="1">
      <c r="A33" s="5"/>
      <c r="B33" s="61"/>
      <c r="C33" s="61"/>
      <c r="D33" s="61"/>
      <c r="E33" s="61"/>
      <c r="F33" s="61"/>
      <c r="G33" s="61"/>
      <c r="H33" s="61"/>
      <c r="I33" s="61"/>
      <c r="J33" s="5"/>
    </row>
    <row r="34" spans="1:10" ht="13.15" customHeight="1">
      <c r="A34" s="5"/>
      <c r="B34" s="5"/>
      <c r="C34" s="62" t="s">
        <v>2246</v>
      </c>
      <c r="D34" s="62"/>
      <c r="E34" s="62"/>
      <c r="F34" s="62"/>
      <c r="G34" s="5"/>
      <c r="H34" s="5"/>
      <c r="I34" s="5"/>
      <c r="J34" s="5"/>
    </row>
    <row r="35" spans="1:10" ht="13.15" customHeight="1">
      <c r="A35" s="5"/>
      <c r="B35" s="38" t="s">
        <v>202</v>
      </c>
      <c r="C35" s="62" t="s">
        <v>203</v>
      </c>
      <c r="D35" s="62"/>
      <c r="E35" s="62"/>
      <c r="F35" s="62"/>
      <c r="G35" s="5"/>
      <c r="H35" s="5"/>
      <c r="I35" s="5"/>
      <c r="J35" s="5"/>
    </row>
    <row r="36" spans="1:10" ht="135" customHeight="1">
      <c r="A36" s="5"/>
      <c r="B36" s="39"/>
      <c r="C36" s="63"/>
      <c r="D36" s="63"/>
      <c r="E36" s="5"/>
      <c r="F36" s="5"/>
      <c r="G36" s="5"/>
      <c r="H36" s="5"/>
      <c r="I36" s="5"/>
      <c r="J36" s="5"/>
    </row>
  </sheetData>
  <mergeCells count="9">
    <mergeCell ref="B33:I33"/>
    <mergeCell ref="C34:F34"/>
    <mergeCell ref="C35:F35"/>
    <mergeCell ref="C36:D36"/>
    <mergeCell ref="B28:I28"/>
    <mergeCell ref="B29:I29"/>
    <mergeCell ref="B30:I30"/>
    <mergeCell ref="B31:I31"/>
    <mergeCell ref="B32:I32"/>
  </mergeCells>
  <hyperlinks>
    <hyperlink ref="A1" location="AxisCRISILIBXSDLJune2034DebtIndexFund" display="AXISCBS" xr:uid="{00000000-0004-0000-0900-000000000000}"/>
    <hyperlink ref="B1" location="AxisCRISILIBXSDLJune2034DebtIndexFund" display="Axis CRISIL IBX SDL June 2034 Debt Index Fund" xr:uid="{00000000-0004-0000-09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heetPr>
  <dimension ref="A1:J45"/>
  <sheetViews>
    <sheetView topLeftCell="A13"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22</v>
      </c>
      <c r="B1" s="4" t="s">
        <v>23</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204</v>
      </c>
      <c r="E4" s="11" t="s">
        <v>171</v>
      </c>
      <c r="F4" s="11" t="s">
        <v>172</v>
      </c>
      <c r="G4" s="11" t="s">
        <v>173</v>
      </c>
      <c r="H4" s="11" t="s">
        <v>174</v>
      </c>
      <c r="I4" s="12" t="s">
        <v>175</v>
      </c>
      <c r="J4" s="13" t="s">
        <v>176</v>
      </c>
    </row>
    <row r="5" spans="1:10" ht="13.15" customHeight="1">
      <c r="A5" s="5"/>
      <c r="B5" s="14" t="s">
        <v>177</v>
      </c>
      <c r="C5" s="15"/>
      <c r="D5" s="15"/>
      <c r="E5" s="15"/>
      <c r="F5" s="15"/>
      <c r="G5" s="15"/>
      <c r="H5" s="16"/>
      <c r="I5" s="17"/>
      <c r="J5" s="5"/>
    </row>
    <row r="6" spans="1:10" ht="13.15" customHeight="1">
      <c r="A6" s="5"/>
      <c r="B6" s="14" t="s">
        <v>178</v>
      </c>
      <c r="C6" s="15"/>
      <c r="D6" s="15"/>
      <c r="E6" s="15"/>
      <c r="F6" s="5"/>
      <c r="G6" s="16"/>
      <c r="H6" s="16"/>
      <c r="I6" s="17"/>
      <c r="J6" s="5"/>
    </row>
    <row r="7" spans="1:10" ht="13.15" customHeight="1">
      <c r="A7" s="18" t="s">
        <v>2247</v>
      </c>
      <c r="B7" s="19" t="s">
        <v>2248</v>
      </c>
      <c r="C7" s="15" t="s">
        <v>2249</v>
      </c>
      <c r="D7" s="15" t="s">
        <v>208</v>
      </c>
      <c r="E7" s="20">
        <v>10500</v>
      </c>
      <c r="F7" s="21">
        <v>10591.9275</v>
      </c>
      <c r="G7" s="22">
        <v>0.13800000000000001</v>
      </c>
      <c r="H7" s="23">
        <v>7.8100000000000003E-2</v>
      </c>
      <c r="I7" s="24"/>
      <c r="J7" s="5"/>
    </row>
    <row r="8" spans="1:10" ht="13.15" customHeight="1">
      <c r="A8" s="18" t="s">
        <v>2088</v>
      </c>
      <c r="B8" s="19" t="s">
        <v>2089</v>
      </c>
      <c r="C8" s="15" t="s">
        <v>2090</v>
      </c>
      <c r="D8" s="15" t="s">
        <v>208</v>
      </c>
      <c r="E8" s="20">
        <v>8900</v>
      </c>
      <c r="F8" s="21">
        <v>8959.9058999999997</v>
      </c>
      <c r="G8" s="22">
        <v>0.1168</v>
      </c>
      <c r="H8" s="23">
        <v>7.9600000000000004E-2</v>
      </c>
      <c r="I8" s="24"/>
      <c r="J8" s="5"/>
    </row>
    <row r="9" spans="1:10" ht="13.15" customHeight="1">
      <c r="A9" s="18" t="s">
        <v>2250</v>
      </c>
      <c r="B9" s="19" t="s">
        <v>2251</v>
      </c>
      <c r="C9" s="15" t="s">
        <v>2252</v>
      </c>
      <c r="D9" s="15" t="s">
        <v>208</v>
      </c>
      <c r="E9" s="20">
        <v>8500</v>
      </c>
      <c r="F9" s="21">
        <v>8574.5619999999999</v>
      </c>
      <c r="G9" s="22">
        <v>0.1118</v>
      </c>
      <c r="H9" s="23">
        <v>7.8950000000000006E-2</v>
      </c>
      <c r="I9" s="24"/>
      <c r="J9" s="5"/>
    </row>
    <row r="10" spans="1:10" ht="13.15" customHeight="1">
      <c r="A10" s="18" t="s">
        <v>2205</v>
      </c>
      <c r="B10" s="19" t="s">
        <v>2206</v>
      </c>
      <c r="C10" s="15" t="s">
        <v>2207</v>
      </c>
      <c r="D10" s="15" t="s">
        <v>208</v>
      </c>
      <c r="E10" s="20">
        <v>6858</v>
      </c>
      <c r="F10" s="21">
        <v>6900.9448000000002</v>
      </c>
      <c r="G10" s="22">
        <v>8.9899999999999994E-2</v>
      </c>
      <c r="H10" s="23">
        <v>7.9149999999999998E-2</v>
      </c>
      <c r="I10" s="24"/>
      <c r="J10" s="5"/>
    </row>
    <row r="11" spans="1:10" ht="13.15" customHeight="1">
      <c r="A11" s="18" t="s">
        <v>2253</v>
      </c>
      <c r="B11" s="19" t="s">
        <v>2254</v>
      </c>
      <c r="C11" s="15" t="s">
        <v>2255</v>
      </c>
      <c r="D11" s="15" t="s">
        <v>208</v>
      </c>
      <c r="E11" s="20">
        <v>6000</v>
      </c>
      <c r="F11" s="21">
        <v>6037.7219999999998</v>
      </c>
      <c r="G11" s="22">
        <v>7.8700000000000006E-2</v>
      </c>
      <c r="H11" s="23">
        <v>7.7799999999999994E-2</v>
      </c>
      <c r="I11" s="24"/>
      <c r="J11" s="5"/>
    </row>
    <row r="12" spans="1:10" ht="13.15" customHeight="1">
      <c r="A12" s="18" t="s">
        <v>2256</v>
      </c>
      <c r="B12" s="19" t="s">
        <v>2257</v>
      </c>
      <c r="C12" s="15" t="s">
        <v>2258</v>
      </c>
      <c r="D12" s="15" t="s">
        <v>1900</v>
      </c>
      <c r="E12" s="20">
        <v>5500</v>
      </c>
      <c r="F12" s="21">
        <v>5526.9390000000003</v>
      </c>
      <c r="G12" s="22">
        <v>7.1999999999999995E-2</v>
      </c>
      <c r="H12" s="23">
        <v>7.8475000000000003E-2</v>
      </c>
      <c r="I12" s="24"/>
      <c r="J12" s="5"/>
    </row>
    <row r="13" spans="1:10" ht="13.15" customHeight="1">
      <c r="A13" s="18" t="s">
        <v>2259</v>
      </c>
      <c r="B13" s="19" t="s">
        <v>2260</v>
      </c>
      <c r="C13" s="15" t="s">
        <v>2261</v>
      </c>
      <c r="D13" s="15" t="s">
        <v>1900</v>
      </c>
      <c r="E13" s="20">
        <v>5000</v>
      </c>
      <c r="F13" s="21">
        <v>5041.2950000000001</v>
      </c>
      <c r="G13" s="22">
        <v>6.5699999999999995E-2</v>
      </c>
      <c r="H13" s="23">
        <v>7.8511999999999998E-2</v>
      </c>
      <c r="I13" s="24"/>
      <c r="J13" s="5"/>
    </row>
    <row r="14" spans="1:10" ht="13.15" customHeight="1">
      <c r="A14" s="18" t="s">
        <v>2262</v>
      </c>
      <c r="B14" s="19" t="s">
        <v>2263</v>
      </c>
      <c r="C14" s="15" t="s">
        <v>2264</v>
      </c>
      <c r="D14" s="15" t="s">
        <v>208</v>
      </c>
      <c r="E14" s="20">
        <v>4500</v>
      </c>
      <c r="F14" s="21">
        <v>4529.4210000000003</v>
      </c>
      <c r="G14" s="22">
        <v>5.8999999999999997E-2</v>
      </c>
      <c r="H14" s="23">
        <v>7.8E-2</v>
      </c>
      <c r="I14" s="24"/>
      <c r="J14" s="5"/>
    </row>
    <row r="15" spans="1:10" ht="13.15" customHeight="1">
      <c r="A15" s="18" t="s">
        <v>2265</v>
      </c>
      <c r="B15" s="19" t="s">
        <v>2266</v>
      </c>
      <c r="C15" s="15" t="s">
        <v>2267</v>
      </c>
      <c r="D15" s="15" t="s">
        <v>208</v>
      </c>
      <c r="E15" s="20">
        <v>4400</v>
      </c>
      <c r="F15" s="21">
        <v>4418.9376000000002</v>
      </c>
      <c r="G15" s="22">
        <v>5.7599999999999998E-2</v>
      </c>
      <c r="H15" s="23">
        <v>7.8200000000000006E-2</v>
      </c>
      <c r="I15" s="24"/>
      <c r="J15" s="5"/>
    </row>
    <row r="16" spans="1:10" ht="13.15" customHeight="1">
      <c r="A16" s="18" t="s">
        <v>2268</v>
      </c>
      <c r="B16" s="19" t="s">
        <v>2269</v>
      </c>
      <c r="C16" s="15" t="s">
        <v>2270</v>
      </c>
      <c r="D16" s="15" t="s">
        <v>208</v>
      </c>
      <c r="E16" s="20">
        <v>3900</v>
      </c>
      <c r="F16" s="21">
        <v>3920.0421000000001</v>
      </c>
      <c r="G16" s="22">
        <v>5.11E-2</v>
      </c>
      <c r="H16" s="23">
        <v>7.8200000000000006E-2</v>
      </c>
      <c r="I16" s="24"/>
      <c r="J16" s="5"/>
    </row>
    <row r="17" spans="1:10" ht="13.15" customHeight="1">
      <c r="A17" s="18" t="s">
        <v>2271</v>
      </c>
      <c r="B17" s="19" t="s">
        <v>2272</v>
      </c>
      <c r="C17" s="15" t="s">
        <v>2273</v>
      </c>
      <c r="D17" s="15" t="s">
        <v>1910</v>
      </c>
      <c r="E17" s="20">
        <v>3800</v>
      </c>
      <c r="F17" s="21">
        <v>3832.1062000000002</v>
      </c>
      <c r="G17" s="22">
        <v>4.99E-2</v>
      </c>
      <c r="H17" s="23">
        <v>7.9299999999999995E-2</v>
      </c>
      <c r="I17" s="24"/>
      <c r="J17" s="5"/>
    </row>
    <row r="18" spans="1:10" ht="13.15" customHeight="1">
      <c r="A18" s="18" t="s">
        <v>2274</v>
      </c>
      <c r="B18" s="19" t="s">
        <v>2275</v>
      </c>
      <c r="C18" s="15" t="s">
        <v>2276</v>
      </c>
      <c r="D18" s="15" t="s">
        <v>208</v>
      </c>
      <c r="E18" s="20">
        <v>2500</v>
      </c>
      <c r="F18" s="21">
        <v>2520.2474999999999</v>
      </c>
      <c r="G18" s="22">
        <v>3.2800000000000003E-2</v>
      </c>
      <c r="H18" s="23">
        <v>7.7799999999999994E-2</v>
      </c>
      <c r="I18" s="24"/>
      <c r="J18" s="5"/>
    </row>
    <row r="19" spans="1:10" ht="13.15" customHeight="1">
      <c r="A19" s="18" t="s">
        <v>2277</v>
      </c>
      <c r="B19" s="19" t="s">
        <v>2278</v>
      </c>
      <c r="C19" s="15" t="s">
        <v>2279</v>
      </c>
      <c r="D19" s="15" t="s">
        <v>182</v>
      </c>
      <c r="E19" s="20">
        <v>1000000</v>
      </c>
      <c r="F19" s="21">
        <v>1016.95</v>
      </c>
      <c r="G19" s="22">
        <v>1.3299999999999999E-2</v>
      </c>
      <c r="H19" s="23">
        <v>6.6758999999999999E-2</v>
      </c>
      <c r="I19" s="24"/>
      <c r="J19" s="5"/>
    </row>
    <row r="20" spans="1:10" ht="13.15" customHeight="1">
      <c r="A20" s="18" t="s">
        <v>2280</v>
      </c>
      <c r="B20" s="19" t="s">
        <v>2281</v>
      </c>
      <c r="C20" s="15" t="s">
        <v>2282</v>
      </c>
      <c r="D20" s="15" t="s">
        <v>208</v>
      </c>
      <c r="E20" s="20">
        <v>500</v>
      </c>
      <c r="F20" s="21">
        <v>505.55200000000002</v>
      </c>
      <c r="G20" s="22">
        <v>6.6E-3</v>
      </c>
      <c r="H20" s="23">
        <v>7.8E-2</v>
      </c>
      <c r="I20" s="24"/>
      <c r="J20" s="5"/>
    </row>
    <row r="21" spans="1:10" ht="13.15" customHeight="1">
      <c r="A21" s="5"/>
      <c r="B21" s="14" t="s">
        <v>186</v>
      </c>
      <c r="C21" s="15"/>
      <c r="D21" s="15"/>
      <c r="E21" s="15"/>
      <c r="F21" s="25">
        <v>72376.552599999995</v>
      </c>
      <c r="G21" s="26">
        <v>0.94330000000000003</v>
      </c>
      <c r="H21" s="27"/>
      <c r="I21" s="28"/>
      <c r="J21" s="5"/>
    </row>
    <row r="22" spans="1:10" ht="13.15" customHeight="1">
      <c r="A22" s="5"/>
      <c r="B22" s="29" t="s">
        <v>187</v>
      </c>
      <c r="C22" s="2"/>
      <c r="D22" s="2"/>
      <c r="E22" s="2"/>
      <c r="F22" s="27" t="s">
        <v>188</v>
      </c>
      <c r="G22" s="27" t="s">
        <v>188</v>
      </c>
      <c r="H22" s="27"/>
      <c r="I22" s="28"/>
      <c r="J22" s="5"/>
    </row>
    <row r="23" spans="1:10" ht="13.15" customHeight="1">
      <c r="A23" s="5"/>
      <c r="B23" s="29" t="s">
        <v>186</v>
      </c>
      <c r="C23" s="2"/>
      <c r="D23" s="2"/>
      <c r="E23" s="2"/>
      <c r="F23" s="27" t="s">
        <v>188</v>
      </c>
      <c r="G23" s="27" t="s">
        <v>188</v>
      </c>
      <c r="H23" s="27"/>
      <c r="I23" s="28"/>
      <c r="J23" s="5"/>
    </row>
    <row r="24" spans="1:10" ht="13.15" customHeight="1">
      <c r="A24" s="5"/>
      <c r="B24" s="29" t="s">
        <v>189</v>
      </c>
      <c r="C24" s="30"/>
      <c r="D24" s="2"/>
      <c r="E24" s="30"/>
      <c r="F24" s="25">
        <v>72376.552599999995</v>
      </c>
      <c r="G24" s="26">
        <v>0.94330000000000003</v>
      </c>
      <c r="H24" s="27"/>
      <c r="I24" s="28"/>
      <c r="J24" s="5"/>
    </row>
    <row r="25" spans="1:10" ht="13.15" customHeight="1">
      <c r="A25" s="5"/>
      <c r="B25" s="14" t="s">
        <v>190</v>
      </c>
      <c r="C25" s="15"/>
      <c r="D25" s="15"/>
      <c r="E25" s="15"/>
      <c r="F25" s="15"/>
      <c r="G25" s="15"/>
      <c r="H25" s="16"/>
      <c r="I25" s="17"/>
      <c r="J25" s="5"/>
    </row>
    <row r="26" spans="1:10" ht="13.15" customHeight="1">
      <c r="A26" s="18" t="s">
        <v>191</v>
      </c>
      <c r="B26" s="19" t="s">
        <v>192</v>
      </c>
      <c r="C26" s="15"/>
      <c r="D26" s="15"/>
      <c r="E26" s="20"/>
      <c r="F26" s="21">
        <v>275.3759</v>
      </c>
      <c r="G26" s="22">
        <v>3.5999999999999999E-3</v>
      </c>
      <c r="H26" s="23">
        <v>6.2332043431660378E-2</v>
      </c>
      <c r="I26" s="24"/>
      <c r="J26" s="5"/>
    </row>
    <row r="27" spans="1:10" ht="13.15" customHeight="1">
      <c r="A27" s="5"/>
      <c r="B27" s="14" t="s">
        <v>186</v>
      </c>
      <c r="C27" s="15"/>
      <c r="D27" s="15"/>
      <c r="E27" s="15"/>
      <c r="F27" s="25">
        <v>275.3759</v>
      </c>
      <c r="G27" s="26">
        <v>3.5999999999999999E-3</v>
      </c>
      <c r="H27" s="27"/>
      <c r="I27" s="28"/>
      <c r="J27" s="5"/>
    </row>
    <row r="28" spans="1:10" ht="13.15" customHeight="1">
      <c r="A28" s="5"/>
      <c r="B28" s="29" t="s">
        <v>187</v>
      </c>
      <c r="C28" s="2"/>
      <c r="D28" s="2"/>
      <c r="E28" s="2"/>
      <c r="F28" s="27" t="s">
        <v>188</v>
      </c>
      <c r="G28" s="27" t="s">
        <v>188</v>
      </c>
      <c r="H28" s="27"/>
      <c r="I28" s="28"/>
      <c r="J28" s="5"/>
    </row>
    <row r="29" spans="1:10" ht="13.15" customHeight="1">
      <c r="A29" s="5"/>
      <c r="B29" s="29" t="s">
        <v>186</v>
      </c>
      <c r="C29" s="2"/>
      <c r="D29" s="2"/>
      <c r="E29" s="2"/>
      <c r="F29" s="27" t="s">
        <v>188</v>
      </c>
      <c r="G29" s="27" t="s">
        <v>188</v>
      </c>
      <c r="H29" s="27"/>
      <c r="I29" s="28"/>
      <c r="J29" s="5"/>
    </row>
    <row r="30" spans="1:10" ht="13.15" customHeight="1">
      <c r="A30" s="5"/>
      <c r="B30" s="29" t="s">
        <v>189</v>
      </c>
      <c r="C30" s="30"/>
      <c r="D30" s="2"/>
      <c r="E30" s="30"/>
      <c r="F30" s="25">
        <v>275.3759</v>
      </c>
      <c r="G30" s="26">
        <v>3.5999999999999999E-3</v>
      </c>
      <c r="H30" s="27"/>
      <c r="I30" s="28"/>
      <c r="J30" s="5"/>
    </row>
    <row r="31" spans="1:10" ht="13.15" customHeight="1">
      <c r="A31" s="5"/>
      <c r="B31" s="29" t="s">
        <v>193</v>
      </c>
      <c r="C31" s="15"/>
      <c r="D31" s="2"/>
      <c r="E31" s="15"/>
      <c r="F31" s="31">
        <v>4077.5115000000001</v>
      </c>
      <c r="G31" s="26">
        <v>5.3100000000000001E-2</v>
      </c>
      <c r="H31" s="27"/>
      <c r="I31" s="28"/>
      <c r="J31" s="5"/>
    </row>
    <row r="32" spans="1:10" ht="13.15" customHeight="1">
      <c r="A32" s="5"/>
      <c r="B32" s="32" t="s">
        <v>194</v>
      </c>
      <c r="C32" s="33"/>
      <c r="D32" s="33"/>
      <c r="E32" s="33"/>
      <c r="F32" s="34">
        <v>76729.440000000002</v>
      </c>
      <c r="G32" s="35">
        <v>1</v>
      </c>
      <c r="H32" s="36"/>
      <c r="I32" s="37"/>
      <c r="J32" s="5"/>
    </row>
    <row r="33" spans="1:10" ht="13.15" customHeight="1">
      <c r="A33" s="5"/>
      <c r="B33" s="7"/>
      <c r="C33" s="5"/>
      <c r="D33" s="5"/>
      <c r="E33" s="5"/>
      <c r="F33" s="5"/>
      <c r="G33" s="5"/>
      <c r="H33" s="5"/>
      <c r="I33" s="5"/>
      <c r="J33" s="5"/>
    </row>
    <row r="34" spans="1:10" ht="13.15" customHeight="1">
      <c r="A34" s="5"/>
      <c r="B34" s="4" t="s">
        <v>195</v>
      </c>
      <c r="C34" s="5"/>
      <c r="D34" s="5"/>
      <c r="E34" s="5"/>
      <c r="F34" s="5"/>
      <c r="G34" s="5"/>
      <c r="H34" s="5"/>
      <c r="I34" s="5"/>
      <c r="J34" s="5"/>
    </row>
    <row r="35" spans="1:10" ht="13.15" customHeight="1">
      <c r="A35" s="5"/>
      <c r="B35" s="4" t="s">
        <v>242</v>
      </c>
      <c r="C35" s="5"/>
      <c r="D35" s="5"/>
      <c r="E35" s="5"/>
      <c r="F35" s="5"/>
      <c r="G35" s="5"/>
      <c r="H35" s="5"/>
      <c r="I35" s="5"/>
      <c r="J35" s="5"/>
    </row>
    <row r="36" spans="1:10" ht="13.15" customHeight="1">
      <c r="A36" s="5"/>
      <c r="B36" s="4" t="s">
        <v>196</v>
      </c>
      <c r="C36" s="5"/>
      <c r="D36" s="5"/>
      <c r="E36" s="5"/>
      <c r="F36" s="5"/>
      <c r="G36" s="5"/>
      <c r="H36" s="5"/>
      <c r="I36" s="5"/>
      <c r="J36" s="5"/>
    </row>
    <row r="37" spans="1:10" ht="25.9" customHeight="1">
      <c r="A37" s="5"/>
      <c r="B37" s="61" t="s">
        <v>197</v>
      </c>
      <c r="C37" s="61"/>
      <c r="D37" s="61"/>
      <c r="E37" s="61"/>
      <c r="F37" s="61"/>
      <c r="G37" s="61"/>
      <c r="H37" s="61"/>
      <c r="I37" s="61"/>
      <c r="J37" s="5"/>
    </row>
    <row r="38" spans="1:10" ht="13.15" customHeight="1">
      <c r="A38" s="5"/>
      <c r="B38" s="61" t="s">
        <v>198</v>
      </c>
      <c r="C38" s="61"/>
      <c r="D38" s="61"/>
      <c r="E38" s="61"/>
      <c r="F38" s="61"/>
      <c r="G38" s="61"/>
      <c r="H38" s="61"/>
      <c r="I38" s="61"/>
      <c r="J38" s="5"/>
    </row>
    <row r="39" spans="1:10" ht="13.15" customHeight="1">
      <c r="A39" s="5"/>
      <c r="B39" s="61"/>
      <c r="C39" s="61"/>
      <c r="D39" s="61"/>
      <c r="E39" s="61"/>
      <c r="F39" s="61"/>
      <c r="G39" s="61"/>
      <c r="H39" s="61"/>
      <c r="I39" s="61"/>
      <c r="J39" s="5"/>
    </row>
    <row r="40" spans="1:10" ht="13.15" customHeight="1">
      <c r="A40" s="5"/>
      <c r="B40" s="61"/>
      <c r="C40" s="61"/>
      <c r="D40" s="61"/>
      <c r="E40" s="61"/>
      <c r="F40" s="61"/>
      <c r="G40" s="61"/>
      <c r="H40" s="61"/>
      <c r="I40" s="61"/>
      <c r="J40" s="5"/>
    </row>
    <row r="41" spans="1:10" ht="13.15" customHeight="1">
      <c r="A41" s="5"/>
      <c r="B41" s="61"/>
      <c r="C41" s="61"/>
      <c r="D41" s="61"/>
      <c r="E41" s="61"/>
      <c r="F41" s="61"/>
      <c r="G41" s="61"/>
      <c r="H41" s="61"/>
      <c r="I41" s="61"/>
      <c r="J41" s="5"/>
    </row>
    <row r="42" spans="1:10" ht="13.15" customHeight="1">
      <c r="A42" s="5"/>
      <c r="B42" s="61"/>
      <c r="C42" s="61"/>
      <c r="D42" s="61"/>
      <c r="E42" s="61"/>
      <c r="F42" s="61"/>
      <c r="G42" s="61"/>
      <c r="H42" s="61"/>
      <c r="I42" s="61"/>
      <c r="J42" s="5"/>
    </row>
    <row r="43" spans="1:10" ht="13.15" customHeight="1">
      <c r="A43" s="5"/>
      <c r="B43" s="5"/>
      <c r="C43" s="62" t="s">
        <v>2283</v>
      </c>
      <c r="D43" s="62"/>
      <c r="E43" s="62"/>
      <c r="F43" s="62"/>
      <c r="G43" s="5"/>
      <c r="H43" s="5"/>
      <c r="I43" s="5"/>
      <c r="J43" s="5"/>
    </row>
    <row r="44" spans="1:10" ht="13.15" customHeight="1">
      <c r="A44" s="5"/>
      <c r="B44" s="38" t="s">
        <v>202</v>
      </c>
      <c r="C44" s="62" t="s">
        <v>203</v>
      </c>
      <c r="D44" s="62"/>
      <c r="E44" s="62"/>
      <c r="F44" s="62"/>
      <c r="G44" s="5"/>
      <c r="H44" s="5"/>
      <c r="I44" s="5"/>
      <c r="J44" s="5"/>
    </row>
    <row r="45" spans="1:10" ht="135" customHeight="1">
      <c r="A45" s="5"/>
      <c r="B45" s="39"/>
      <c r="C45" s="63"/>
      <c r="D45" s="63"/>
      <c r="E45" s="5"/>
      <c r="F45" s="5"/>
      <c r="G45" s="5"/>
      <c r="H45" s="5"/>
      <c r="I45" s="5"/>
      <c r="J45" s="5"/>
    </row>
  </sheetData>
  <mergeCells count="9">
    <mergeCell ref="B42:I42"/>
    <mergeCell ref="C43:F43"/>
    <mergeCell ref="C44:F44"/>
    <mergeCell ref="C45:D45"/>
    <mergeCell ref="B37:I37"/>
    <mergeCell ref="B38:I38"/>
    <mergeCell ref="B39:I39"/>
    <mergeCell ref="B40:I40"/>
    <mergeCell ref="B41:I41"/>
  </mergeCells>
  <hyperlinks>
    <hyperlink ref="A1" location="AxisCRISILIBXAAABondNBFCJun2027IndexFund" display="AXISCDL" xr:uid="{00000000-0004-0000-0A00-000000000000}"/>
    <hyperlink ref="B1" location="AxisCRISILIBXAAABondNBFCJun2027IndexFund" display="Axis CRISIL IBX AAA Bond NBFC Jun 2027 Index Fund" xr:uid="{00000000-0004-0000-0A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heetPr>
  <dimension ref="A1:J5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24</v>
      </c>
      <c r="B1" s="4" t="s">
        <v>25</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261</v>
      </c>
      <c r="B7" s="19" t="s">
        <v>262</v>
      </c>
      <c r="C7" s="15" t="s">
        <v>263</v>
      </c>
      <c r="D7" s="15" t="s">
        <v>264</v>
      </c>
      <c r="E7" s="20">
        <v>8760</v>
      </c>
      <c r="F7" s="21">
        <v>137.54949999999999</v>
      </c>
      <c r="G7" s="22">
        <v>0.11</v>
      </c>
      <c r="H7" s="40"/>
      <c r="I7" s="24"/>
      <c r="J7" s="5"/>
    </row>
    <row r="8" spans="1:10" ht="13.15" customHeight="1">
      <c r="A8" s="18" t="s">
        <v>269</v>
      </c>
      <c r="B8" s="19" t="s">
        <v>270</v>
      </c>
      <c r="C8" s="15" t="s">
        <v>271</v>
      </c>
      <c r="D8" s="15" t="s">
        <v>272</v>
      </c>
      <c r="E8" s="20">
        <v>29366</v>
      </c>
      <c r="F8" s="21">
        <v>115.9957</v>
      </c>
      <c r="G8" s="22">
        <v>9.2799999999999994E-2</v>
      </c>
      <c r="H8" s="40"/>
      <c r="I8" s="24"/>
      <c r="J8" s="5"/>
    </row>
    <row r="9" spans="1:10" ht="13.15" customHeight="1">
      <c r="A9" s="18" t="s">
        <v>289</v>
      </c>
      <c r="B9" s="19" t="s">
        <v>290</v>
      </c>
      <c r="C9" s="15" t="s">
        <v>291</v>
      </c>
      <c r="D9" s="15" t="s">
        <v>292</v>
      </c>
      <c r="E9" s="20">
        <v>3926</v>
      </c>
      <c r="F9" s="21">
        <v>101.491</v>
      </c>
      <c r="G9" s="22">
        <v>8.1199999999999994E-2</v>
      </c>
      <c r="H9" s="40"/>
      <c r="I9" s="24"/>
      <c r="J9" s="5"/>
    </row>
    <row r="10" spans="1:10" ht="13.15" customHeight="1">
      <c r="A10" s="18" t="s">
        <v>293</v>
      </c>
      <c r="B10" s="19" t="s">
        <v>294</v>
      </c>
      <c r="C10" s="15" t="s">
        <v>295</v>
      </c>
      <c r="D10" s="15" t="s">
        <v>272</v>
      </c>
      <c r="E10" s="20">
        <v>3937</v>
      </c>
      <c r="F10" s="21">
        <v>86.230099999999993</v>
      </c>
      <c r="G10" s="22">
        <v>6.9000000000000006E-2</v>
      </c>
      <c r="H10" s="40"/>
      <c r="I10" s="24"/>
      <c r="J10" s="5"/>
    </row>
    <row r="11" spans="1:10" ht="13.15" customHeight="1">
      <c r="A11" s="18" t="s">
        <v>303</v>
      </c>
      <c r="B11" s="19" t="s">
        <v>304</v>
      </c>
      <c r="C11" s="15" t="s">
        <v>305</v>
      </c>
      <c r="D11" s="15" t="s">
        <v>292</v>
      </c>
      <c r="E11" s="20">
        <v>584</v>
      </c>
      <c r="F11" s="21">
        <v>69.763800000000003</v>
      </c>
      <c r="G11" s="22">
        <v>5.5800000000000002E-2</v>
      </c>
      <c r="H11" s="40"/>
      <c r="I11" s="24"/>
      <c r="J11" s="5"/>
    </row>
    <row r="12" spans="1:10" ht="13.15" customHeight="1">
      <c r="A12" s="18" t="s">
        <v>306</v>
      </c>
      <c r="B12" s="19" t="s">
        <v>307</v>
      </c>
      <c r="C12" s="15" t="s">
        <v>308</v>
      </c>
      <c r="D12" s="15" t="s">
        <v>309</v>
      </c>
      <c r="E12" s="20">
        <v>30732</v>
      </c>
      <c r="F12" s="21">
        <v>68.255799999999994</v>
      </c>
      <c r="G12" s="22">
        <v>5.4600000000000003E-2</v>
      </c>
      <c r="H12" s="40"/>
      <c r="I12" s="24"/>
      <c r="J12" s="5"/>
    </row>
    <row r="13" spans="1:10" ht="13.15" customHeight="1">
      <c r="A13" s="18" t="s">
        <v>317</v>
      </c>
      <c r="B13" s="19" t="s">
        <v>318</v>
      </c>
      <c r="C13" s="15" t="s">
        <v>319</v>
      </c>
      <c r="D13" s="15" t="s">
        <v>320</v>
      </c>
      <c r="E13" s="20">
        <v>1835</v>
      </c>
      <c r="F13" s="21">
        <v>56.467500000000001</v>
      </c>
      <c r="G13" s="22">
        <v>4.5199999999999997E-2</v>
      </c>
      <c r="H13" s="40"/>
      <c r="I13" s="24"/>
      <c r="J13" s="5"/>
    </row>
    <row r="14" spans="1:10" ht="13.15" customHeight="1">
      <c r="A14" s="18" t="s">
        <v>332</v>
      </c>
      <c r="B14" s="19" t="s">
        <v>333</v>
      </c>
      <c r="C14" s="15" t="s">
        <v>334</v>
      </c>
      <c r="D14" s="15" t="s">
        <v>309</v>
      </c>
      <c r="E14" s="20">
        <v>985</v>
      </c>
      <c r="F14" s="21">
        <v>47.787799999999997</v>
      </c>
      <c r="G14" s="22">
        <v>3.8199999999999998E-2</v>
      </c>
      <c r="H14" s="40"/>
      <c r="I14" s="24"/>
      <c r="J14" s="5"/>
    </row>
    <row r="15" spans="1:10" ht="13.15" customHeight="1">
      <c r="A15" s="18" t="s">
        <v>338</v>
      </c>
      <c r="B15" s="19" t="s">
        <v>339</v>
      </c>
      <c r="C15" s="15" t="s">
        <v>340</v>
      </c>
      <c r="D15" s="15" t="s">
        <v>320</v>
      </c>
      <c r="E15" s="20">
        <v>2006</v>
      </c>
      <c r="F15" s="21">
        <v>43.7258</v>
      </c>
      <c r="G15" s="22">
        <v>3.5000000000000003E-2</v>
      </c>
      <c r="H15" s="40"/>
      <c r="I15" s="24"/>
      <c r="J15" s="5"/>
    </row>
    <row r="16" spans="1:10" ht="13.15" customHeight="1">
      <c r="A16" s="18" t="s">
        <v>351</v>
      </c>
      <c r="B16" s="19" t="s">
        <v>352</v>
      </c>
      <c r="C16" s="15" t="s">
        <v>353</v>
      </c>
      <c r="D16" s="15" t="s">
        <v>354</v>
      </c>
      <c r="E16" s="20">
        <v>870</v>
      </c>
      <c r="F16" s="21">
        <v>38.952500000000001</v>
      </c>
      <c r="G16" s="22">
        <v>3.1199999999999999E-2</v>
      </c>
      <c r="H16" s="40"/>
      <c r="I16" s="24"/>
      <c r="J16" s="5"/>
    </row>
    <row r="17" spans="1:10" ht="13.15" customHeight="1">
      <c r="A17" s="18" t="s">
        <v>359</v>
      </c>
      <c r="B17" s="19" t="s">
        <v>360</v>
      </c>
      <c r="C17" s="15" t="s">
        <v>361</v>
      </c>
      <c r="D17" s="15" t="s">
        <v>292</v>
      </c>
      <c r="E17" s="20">
        <v>492</v>
      </c>
      <c r="F17" s="21">
        <v>38.882300000000001</v>
      </c>
      <c r="G17" s="22">
        <v>3.1099999999999999E-2</v>
      </c>
      <c r="H17" s="40"/>
      <c r="I17" s="24"/>
      <c r="J17" s="5"/>
    </row>
    <row r="18" spans="1:10" ht="13.15" customHeight="1">
      <c r="A18" s="18" t="s">
        <v>380</v>
      </c>
      <c r="B18" s="19" t="s">
        <v>381</v>
      </c>
      <c r="C18" s="15" t="s">
        <v>382</v>
      </c>
      <c r="D18" s="15" t="s">
        <v>383</v>
      </c>
      <c r="E18" s="20">
        <v>1588</v>
      </c>
      <c r="F18" s="21">
        <v>34.771599999999999</v>
      </c>
      <c r="G18" s="22">
        <v>2.7799999999999998E-2</v>
      </c>
      <c r="H18" s="40"/>
      <c r="I18" s="24"/>
      <c r="J18" s="5"/>
    </row>
    <row r="19" spans="1:10" ht="13.15" customHeight="1">
      <c r="A19" s="18" t="s">
        <v>390</v>
      </c>
      <c r="B19" s="19" t="s">
        <v>391</v>
      </c>
      <c r="C19" s="15" t="s">
        <v>392</v>
      </c>
      <c r="D19" s="15" t="s">
        <v>393</v>
      </c>
      <c r="E19" s="20">
        <v>3291</v>
      </c>
      <c r="F19" s="21">
        <v>32.189300000000003</v>
      </c>
      <c r="G19" s="22">
        <v>2.5700000000000001E-2</v>
      </c>
      <c r="H19" s="40"/>
      <c r="I19" s="24"/>
      <c r="J19" s="5"/>
    </row>
    <row r="20" spans="1:10" ht="13.15" customHeight="1">
      <c r="A20" s="18" t="s">
        <v>407</v>
      </c>
      <c r="B20" s="19" t="s">
        <v>408</v>
      </c>
      <c r="C20" s="15" t="s">
        <v>409</v>
      </c>
      <c r="D20" s="15" t="s">
        <v>292</v>
      </c>
      <c r="E20" s="20">
        <v>610</v>
      </c>
      <c r="F20" s="21">
        <v>29.119</v>
      </c>
      <c r="G20" s="22">
        <v>2.3300000000000001E-2</v>
      </c>
      <c r="H20" s="40"/>
      <c r="I20" s="24"/>
      <c r="J20" s="5"/>
    </row>
    <row r="21" spans="1:10" ht="13.15" customHeight="1">
      <c r="A21" s="18" t="s">
        <v>428</v>
      </c>
      <c r="B21" s="19" t="s">
        <v>429</v>
      </c>
      <c r="C21" s="15" t="s">
        <v>430</v>
      </c>
      <c r="D21" s="15" t="s">
        <v>431</v>
      </c>
      <c r="E21" s="20">
        <v>3898</v>
      </c>
      <c r="F21" s="21">
        <v>27.913599999999999</v>
      </c>
      <c r="G21" s="22">
        <v>2.23E-2</v>
      </c>
      <c r="H21" s="40"/>
      <c r="I21" s="24"/>
      <c r="J21" s="5"/>
    </row>
    <row r="22" spans="1:10" ht="13.15" customHeight="1">
      <c r="A22" s="18" t="s">
        <v>420</v>
      </c>
      <c r="B22" s="19" t="s">
        <v>421</v>
      </c>
      <c r="C22" s="15" t="s">
        <v>422</v>
      </c>
      <c r="D22" s="15" t="s">
        <v>423</v>
      </c>
      <c r="E22" s="20">
        <v>2875</v>
      </c>
      <c r="F22" s="21">
        <v>27.706399999999999</v>
      </c>
      <c r="G22" s="22">
        <v>2.2200000000000001E-2</v>
      </c>
      <c r="H22" s="40"/>
      <c r="I22" s="24"/>
      <c r="J22" s="5"/>
    </row>
    <row r="23" spans="1:10" ht="13.15" customHeight="1">
      <c r="A23" s="18" t="s">
        <v>432</v>
      </c>
      <c r="B23" s="19" t="s">
        <v>433</v>
      </c>
      <c r="C23" s="15" t="s">
        <v>434</v>
      </c>
      <c r="D23" s="15" t="s">
        <v>393</v>
      </c>
      <c r="E23" s="20">
        <v>449</v>
      </c>
      <c r="F23" s="21">
        <v>27.176200000000001</v>
      </c>
      <c r="G23" s="22">
        <v>2.1700000000000001E-2</v>
      </c>
      <c r="H23" s="40"/>
      <c r="I23" s="24"/>
      <c r="J23" s="5"/>
    </row>
    <row r="24" spans="1:10" ht="13.15" customHeight="1">
      <c r="A24" s="18" t="s">
        <v>442</v>
      </c>
      <c r="B24" s="19" t="s">
        <v>443</v>
      </c>
      <c r="C24" s="15" t="s">
        <v>444</v>
      </c>
      <c r="D24" s="15" t="s">
        <v>445</v>
      </c>
      <c r="E24" s="20">
        <v>5916</v>
      </c>
      <c r="F24" s="21">
        <v>25.796700000000001</v>
      </c>
      <c r="G24" s="22">
        <v>2.06E-2</v>
      </c>
      <c r="H24" s="40"/>
      <c r="I24" s="24"/>
      <c r="J24" s="5"/>
    </row>
    <row r="25" spans="1:10" ht="13.15" customHeight="1">
      <c r="A25" s="18" t="s">
        <v>449</v>
      </c>
      <c r="B25" s="19" t="s">
        <v>450</v>
      </c>
      <c r="C25" s="15" t="s">
        <v>451</v>
      </c>
      <c r="D25" s="15" t="s">
        <v>313</v>
      </c>
      <c r="E25" s="20">
        <v>7459</v>
      </c>
      <c r="F25" s="21">
        <v>25.300899999999999</v>
      </c>
      <c r="G25" s="22">
        <v>2.0199999999999999E-2</v>
      </c>
      <c r="H25" s="40"/>
      <c r="I25" s="24"/>
      <c r="J25" s="5"/>
    </row>
    <row r="26" spans="1:10" ht="13.15" customHeight="1">
      <c r="A26" s="18" t="s">
        <v>455</v>
      </c>
      <c r="B26" s="19" t="s">
        <v>456</v>
      </c>
      <c r="C26" s="15" t="s">
        <v>457</v>
      </c>
      <c r="D26" s="15" t="s">
        <v>309</v>
      </c>
      <c r="E26" s="20">
        <v>347</v>
      </c>
      <c r="F26" s="21">
        <v>24.264500000000002</v>
      </c>
      <c r="G26" s="22">
        <v>1.9400000000000001E-2</v>
      </c>
      <c r="H26" s="40"/>
      <c r="I26" s="24"/>
      <c r="J26" s="5"/>
    </row>
    <row r="27" spans="1:10" ht="13.15" customHeight="1">
      <c r="A27" s="18" t="s">
        <v>458</v>
      </c>
      <c r="B27" s="19" t="s">
        <v>459</v>
      </c>
      <c r="C27" s="15" t="s">
        <v>460</v>
      </c>
      <c r="D27" s="15" t="s">
        <v>383</v>
      </c>
      <c r="E27" s="20">
        <v>523</v>
      </c>
      <c r="F27" s="21">
        <v>24.034199999999998</v>
      </c>
      <c r="G27" s="22">
        <v>1.9199999999999998E-2</v>
      </c>
      <c r="H27" s="40"/>
      <c r="I27" s="24"/>
      <c r="J27" s="5"/>
    </row>
    <row r="28" spans="1:10" ht="13.15" customHeight="1">
      <c r="A28" s="18" t="s">
        <v>467</v>
      </c>
      <c r="B28" s="19" t="s">
        <v>468</v>
      </c>
      <c r="C28" s="15" t="s">
        <v>469</v>
      </c>
      <c r="D28" s="15" t="s">
        <v>292</v>
      </c>
      <c r="E28" s="20">
        <v>1040</v>
      </c>
      <c r="F28" s="21">
        <v>23.145199999999999</v>
      </c>
      <c r="G28" s="22">
        <v>1.8499999999999999E-2</v>
      </c>
      <c r="H28" s="40"/>
      <c r="I28" s="24"/>
      <c r="J28" s="5"/>
    </row>
    <row r="29" spans="1:10" ht="13.15" customHeight="1">
      <c r="A29" s="18" t="s">
        <v>474</v>
      </c>
      <c r="B29" s="19" t="s">
        <v>475</v>
      </c>
      <c r="C29" s="15" t="s">
        <v>476</v>
      </c>
      <c r="D29" s="15" t="s">
        <v>309</v>
      </c>
      <c r="E29" s="20">
        <v>655</v>
      </c>
      <c r="F29" s="21">
        <v>22.2959</v>
      </c>
      <c r="G29" s="22">
        <v>1.78E-2</v>
      </c>
      <c r="H29" s="40"/>
      <c r="I29" s="24"/>
      <c r="J29" s="5"/>
    </row>
    <row r="30" spans="1:10" ht="13.15" customHeight="1">
      <c r="A30" s="18" t="s">
        <v>487</v>
      </c>
      <c r="B30" s="19" t="s">
        <v>488</v>
      </c>
      <c r="C30" s="15" t="s">
        <v>489</v>
      </c>
      <c r="D30" s="15" t="s">
        <v>292</v>
      </c>
      <c r="E30" s="20">
        <v>572</v>
      </c>
      <c r="F30" s="21">
        <v>21.055900000000001</v>
      </c>
      <c r="G30" s="22">
        <v>1.6799999999999999E-2</v>
      </c>
      <c r="H30" s="40"/>
      <c r="I30" s="24"/>
      <c r="J30" s="5"/>
    </row>
    <row r="31" spans="1:10" ht="13.15" customHeight="1">
      <c r="A31" s="18" t="s">
        <v>518</v>
      </c>
      <c r="B31" s="19" t="s">
        <v>519</v>
      </c>
      <c r="C31" s="15" t="s">
        <v>520</v>
      </c>
      <c r="D31" s="15" t="s">
        <v>521</v>
      </c>
      <c r="E31" s="20">
        <v>2832</v>
      </c>
      <c r="F31" s="21">
        <v>17.998799999999999</v>
      </c>
      <c r="G31" s="22">
        <v>1.44E-2</v>
      </c>
      <c r="H31" s="40"/>
      <c r="I31" s="24"/>
      <c r="J31" s="5"/>
    </row>
    <row r="32" spans="1:10" ht="13.15" customHeight="1">
      <c r="A32" s="18" t="s">
        <v>532</v>
      </c>
      <c r="B32" s="19" t="s">
        <v>533</v>
      </c>
      <c r="C32" s="15" t="s">
        <v>534</v>
      </c>
      <c r="D32" s="15" t="s">
        <v>535</v>
      </c>
      <c r="E32" s="20">
        <v>1663</v>
      </c>
      <c r="F32" s="21">
        <v>16.715599999999998</v>
      </c>
      <c r="G32" s="22">
        <v>1.34E-2</v>
      </c>
      <c r="H32" s="40"/>
      <c r="I32" s="24"/>
      <c r="J32" s="5"/>
    </row>
    <row r="33" spans="1:10" ht="13.15" customHeight="1">
      <c r="A33" s="18" t="s">
        <v>539</v>
      </c>
      <c r="B33" s="19" t="s">
        <v>540</v>
      </c>
      <c r="C33" s="15" t="s">
        <v>541</v>
      </c>
      <c r="D33" s="15" t="s">
        <v>445</v>
      </c>
      <c r="E33" s="20">
        <v>1301</v>
      </c>
      <c r="F33" s="21">
        <v>16.710699999999999</v>
      </c>
      <c r="G33" s="22">
        <v>1.34E-2</v>
      </c>
      <c r="H33" s="40"/>
      <c r="I33" s="24"/>
      <c r="J33" s="5"/>
    </row>
    <row r="34" spans="1:10" ht="13.15" customHeight="1">
      <c r="A34" s="18" t="s">
        <v>536</v>
      </c>
      <c r="B34" s="19" t="s">
        <v>537</v>
      </c>
      <c r="C34" s="15" t="s">
        <v>538</v>
      </c>
      <c r="D34" s="15" t="s">
        <v>313</v>
      </c>
      <c r="E34" s="20">
        <v>3485</v>
      </c>
      <c r="F34" s="21">
        <v>16.691400000000002</v>
      </c>
      <c r="G34" s="22">
        <v>1.34E-2</v>
      </c>
      <c r="H34" s="40"/>
      <c r="I34" s="24"/>
      <c r="J34" s="5"/>
    </row>
    <row r="35" spans="1:10" ht="13.15" customHeight="1">
      <c r="A35" s="18" t="s">
        <v>561</v>
      </c>
      <c r="B35" s="19" t="s">
        <v>562</v>
      </c>
      <c r="C35" s="15" t="s">
        <v>563</v>
      </c>
      <c r="D35" s="15" t="s">
        <v>320</v>
      </c>
      <c r="E35" s="20">
        <v>1116</v>
      </c>
      <c r="F35" s="21">
        <v>15.8673</v>
      </c>
      <c r="G35" s="22">
        <v>1.2699999999999999E-2</v>
      </c>
      <c r="H35" s="40"/>
      <c r="I35" s="24"/>
      <c r="J35" s="5"/>
    </row>
    <row r="36" spans="1:10" ht="13.15" customHeight="1">
      <c r="A36" s="18" t="s">
        <v>571</v>
      </c>
      <c r="B36" s="19" t="s">
        <v>572</v>
      </c>
      <c r="C36" s="15" t="s">
        <v>573</v>
      </c>
      <c r="D36" s="15" t="s">
        <v>535</v>
      </c>
      <c r="E36" s="20">
        <v>585</v>
      </c>
      <c r="F36" s="21">
        <v>14.417899999999999</v>
      </c>
      <c r="G36" s="22">
        <v>1.15E-2</v>
      </c>
      <c r="H36" s="40"/>
      <c r="I36" s="24"/>
      <c r="J36" s="5"/>
    </row>
    <row r="37" spans="1:10" ht="13.15" customHeight="1">
      <c r="A37" s="5"/>
      <c r="B37" s="14" t="s">
        <v>186</v>
      </c>
      <c r="C37" s="15"/>
      <c r="D37" s="15"/>
      <c r="E37" s="15"/>
      <c r="F37" s="25">
        <v>1248.2728</v>
      </c>
      <c r="G37" s="26">
        <v>0.99839999999999995</v>
      </c>
      <c r="H37" s="27"/>
      <c r="I37" s="28"/>
      <c r="J37" s="5"/>
    </row>
    <row r="38" spans="1:10" ht="13.15" customHeight="1">
      <c r="A38" s="5"/>
      <c r="B38" s="29" t="s">
        <v>1798</v>
      </c>
      <c r="C38" s="2"/>
      <c r="D38" s="2"/>
      <c r="E38" s="2"/>
      <c r="F38" s="27" t="s">
        <v>188</v>
      </c>
      <c r="G38" s="27" t="s">
        <v>188</v>
      </c>
      <c r="H38" s="27"/>
      <c r="I38" s="28"/>
      <c r="J38" s="5"/>
    </row>
    <row r="39" spans="1:10" ht="13.15" customHeight="1">
      <c r="A39" s="5"/>
      <c r="B39" s="29" t="s">
        <v>186</v>
      </c>
      <c r="C39" s="2"/>
      <c r="D39" s="2"/>
      <c r="E39" s="2"/>
      <c r="F39" s="27" t="s">
        <v>188</v>
      </c>
      <c r="G39" s="27" t="s">
        <v>188</v>
      </c>
      <c r="H39" s="27"/>
      <c r="I39" s="28"/>
      <c r="J39" s="5"/>
    </row>
    <row r="40" spans="1:10" ht="13.15" customHeight="1">
      <c r="A40" s="5"/>
      <c r="B40" s="29" t="s">
        <v>189</v>
      </c>
      <c r="C40" s="30"/>
      <c r="D40" s="2"/>
      <c r="E40" s="30"/>
      <c r="F40" s="25">
        <v>1248.2728</v>
      </c>
      <c r="G40" s="26">
        <v>0.99839999999999995</v>
      </c>
      <c r="H40" s="27"/>
      <c r="I40" s="28"/>
      <c r="J40" s="5"/>
    </row>
    <row r="41" spans="1:10" ht="13.15" customHeight="1">
      <c r="A41" s="5"/>
      <c r="B41" s="14" t="s">
        <v>190</v>
      </c>
      <c r="C41" s="15"/>
      <c r="D41" s="15"/>
      <c r="E41" s="15"/>
      <c r="F41" s="15"/>
      <c r="G41" s="15"/>
      <c r="H41" s="16"/>
      <c r="I41" s="17"/>
      <c r="J41" s="5"/>
    </row>
    <row r="42" spans="1:10" ht="13.15" customHeight="1">
      <c r="A42" s="18" t="s">
        <v>191</v>
      </c>
      <c r="B42" s="19" t="s">
        <v>192</v>
      </c>
      <c r="C42" s="15"/>
      <c r="D42" s="15"/>
      <c r="E42" s="20"/>
      <c r="F42" s="21">
        <v>1.5095000000000001</v>
      </c>
      <c r="G42" s="22">
        <v>1.1999999999999999E-3</v>
      </c>
      <c r="H42" s="23">
        <v>6.2325085431412741E-2</v>
      </c>
      <c r="I42" s="24"/>
      <c r="J42" s="5"/>
    </row>
    <row r="43" spans="1:10" ht="13.15" customHeight="1">
      <c r="A43" s="5"/>
      <c r="B43" s="14" t="s">
        <v>186</v>
      </c>
      <c r="C43" s="15"/>
      <c r="D43" s="15"/>
      <c r="E43" s="15"/>
      <c r="F43" s="25">
        <v>1.5095000000000001</v>
      </c>
      <c r="G43" s="26">
        <v>1.1999999999999999E-3</v>
      </c>
      <c r="H43" s="27"/>
      <c r="I43" s="28"/>
      <c r="J43" s="5"/>
    </row>
    <row r="44" spans="1:10" ht="13.15" customHeight="1">
      <c r="A44" s="5"/>
      <c r="B44" s="29" t="s">
        <v>189</v>
      </c>
      <c r="C44" s="30"/>
      <c r="D44" s="2"/>
      <c r="E44" s="30"/>
      <c r="F44" s="25">
        <v>1.5095000000000001</v>
      </c>
      <c r="G44" s="26">
        <v>1.1999999999999999E-3</v>
      </c>
      <c r="H44" s="27"/>
      <c r="I44" s="28"/>
      <c r="J44" s="5"/>
    </row>
    <row r="45" spans="1:10" ht="13.15" customHeight="1">
      <c r="A45" s="5"/>
      <c r="B45" s="29" t="s">
        <v>193</v>
      </c>
      <c r="C45" s="15"/>
      <c r="D45" s="2"/>
      <c r="E45" s="15"/>
      <c r="F45" s="31">
        <v>0.47770000000000001</v>
      </c>
      <c r="G45" s="26">
        <v>4.0000000000000002E-4</v>
      </c>
      <c r="H45" s="27"/>
      <c r="I45" s="28"/>
      <c r="J45" s="5"/>
    </row>
    <row r="46" spans="1:10" ht="13.15" customHeight="1">
      <c r="A46" s="5"/>
      <c r="B46" s="32" t="s">
        <v>194</v>
      </c>
      <c r="C46" s="33"/>
      <c r="D46" s="33"/>
      <c r="E46" s="33"/>
      <c r="F46" s="34">
        <v>1250.26</v>
      </c>
      <c r="G46" s="35">
        <v>1</v>
      </c>
      <c r="H46" s="36"/>
      <c r="I46" s="37"/>
      <c r="J46" s="5"/>
    </row>
    <row r="47" spans="1:10" ht="13.15" customHeight="1">
      <c r="A47" s="5"/>
      <c r="B47" s="7"/>
      <c r="C47" s="5"/>
      <c r="D47" s="5"/>
      <c r="E47" s="5"/>
      <c r="F47" s="5"/>
      <c r="G47" s="5"/>
      <c r="H47" s="5"/>
      <c r="I47" s="5"/>
      <c r="J47" s="5"/>
    </row>
    <row r="48" spans="1:10" ht="13.15" customHeight="1">
      <c r="A48" s="5"/>
      <c r="B48" s="4" t="s">
        <v>195</v>
      </c>
      <c r="C48" s="5"/>
      <c r="D48" s="5"/>
      <c r="E48" s="5"/>
      <c r="F48" s="5"/>
      <c r="G48" s="5"/>
      <c r="H48" s="5"/>
      <c r="I48" s="5"/>
      <c r="J48" s="5"/>
    </row>
    <row r="49" spans="1:10" ht="13.15" customHeight="1">
      <c r="A49" s="5"/>
      <c r="B49" s="4" t="s">
        <v>196</v>
      </c>
      <c r="C49" s="5"/>
      <c r="D49" s="5"/>
      <c r="E49" s="5"/>
      <c r="F49" s="5"/>
      <c r="G49" s="5"/>
      <c r="H49" s="5"/>
      <c r="I49" s="5"/>
      <c r="J49" s="5"/>
    </row>
    <row r="50" spans="1:10" ht="25.9" customHeight="1">
      <c r="A50" s="5"/>
      <c r="B50" s="61" t="s">
        <v>197</v>
      </c>
      <c r="C50" s="61"/>
      <c r="D50" s="61"/>
      <c r="E50" s="61"/>
      <c r="F50" s="61"/>
      <c r="G50" s="61"/>
      <c r="H50" s="61"/>
      <c r="I50" s="61"/>
      <c r="J50" s="5"/>
    </row>
    <row r="51" spans="1:10" ht="13.15" customHeight="1">
      <c r="A51" s="5"/>
      <c r="B51" s="61" t="s">
        <v>198</v>
      </c>
      <c r="C51" s="61"/>
      <c r="D51" s="61"/>
      <c r="E51" s="61"/>
      <c r="F51" s="61"/>
      <c r="G51" s="61"/>
      <c r="H51" s="61"/>
      <c r="I51" s="61"/>
      <c r="J51" s="5"/>
    </row>
    <row r="52" spans="1:10" ht="13.15" customHeight="1">
      <c r="A52" s="5"/>
      <c r="B52" s="61"/>
      <c r="C52" s="61"/>
      <c r="D52" s="61"/>
      <c r="E52" s="61"/>
      <c r="F52" s="61"/>
      <c r="G52" s="61"/>
      <c r="H52" s="61"/>
      <c r="I52" s="61"/>
      <c r="J52" s="5"/>
    </row>
    <row r="53" spans="1:10" ht="13.15" customHeight="1">
      <c r="A53" s="5"/>
      <c r="B53" s="61"/>
      <c r="C53" s="61"/>
      <c r="D53" s="61"/>
      <c r="E53" s="61"/>
      <c r="F53" s="61"/>
      <c r="G53" s="61"/>
      <c r="H53" s="61"/>
      <c r="I53" s="61"/>
      <c r="J53" s="5"/>
    </row>
    <row r="54" spans="1:10" ht="13.15" customHeight="1">
      <c r="A54" s="5"/>
      <c r="B54" s="61"/>
      <c r="C54" s="61"/>
      <c r="D54" s="61"/>
      <c r="E54" s="61"/>
      <c r="F54" s="61"/>
      <c r="G54" s="61"/>
      <c r="H54" s="61"/>
      <c r="I54" s="61"/>
      <c r="J54" s="5"/>
    </row>
    <row r="55" spans="1:10" ht="13.15" customHeight="1">
      <c r="A55" s="5"/>
      <c r="B55" s="61"/>
      <c r="C55" s="61"/>
      <c r="D55" s="61"/>
      <c r="E55" s="61"/>
      <c r="F55" s="61"/>
      <c r="G55" s="61"/>
      <c r="H55" s="61"/>
      <c r="I55" s="61"/>
      <c r="J55" s="5"/>
    </row>
    <row r="56" spans="1:10" ht="13.15" customHeight="1">
      <c r="A56" s="5"/>
      <c r="B56" s="5"/>
      <c r="C56" s="62" t="s">
        <v>2284</v>
      </c>
      <c r="D56" s="62"/>
      <c r="E56" s="62"/>
      <c r="F56" s="62"/>
      <c r="G56" s="5"/>
      <c r="H56" s="5"/>
      <c r="I56" s="5"/>
      <c r="J56" s="5"/>
    </row>
    <row r="57" spans="1:10" ht="13.15" customHeight="1">
      <c r="A57" s="5"/>
      <c r="B57" s="38" t="s">
        <v>202</v>
      </c>
      <c r="C57" s="62" t="s">
        <v>203</v>
      </c>
      <c r="D57" s="62"/>
      <c r="E57" s="62"/>
      <c r="F57" s="62"/>
      <c r="G57" s="5"/>
      <c r="H57" s="5"/>
      <c r="I57" s="5"/>
      <c r="J57" s="5"/>
    </row>
    <row r="58" spans="1:10" ht="135" customHeight="1">
      <c r="A58" s="5"/>
      <c r="B58" s="39"/>
      <c r="C58" s="63"/>
      <c r="D58" s="63"/>
      <c r="E58" s="5"/>
      <c r="F58" s="5"/>
      <c r="G58" s="5"/>
      <c r="H58" s="5"/>
      <c r="I58" s="5"/>
      <c r="J58" s="5"/>
    </row>
  </sheetData>
  <mergeCells count="9">
    <mergeCell ref="B55:I55"/>
    <mergeCell ref="C56:F56"/>
    <mergeCell ref="C57:F57"/>
    <mergeCell ref="C58:D58"/>
    <mergeCell ref="B50:I50"/>
    <mergeCell ref="B51:I51"/>
    <mergeCell ref="B52:I52"/>
    <mergeCell ref="B53:I53"/>
    <mergeCell ref="B54:I54"/>
  </mergeCells>
  <hyperlinks>
    <hyperlink ref="A1" location="AxisNIFTYIndiaConsumptionETF" display="AXISCETF" xr:uid="{00000000-0004-0000-0B00-000000000000}"/>
    <hyperlink ref="B1" location="AxisNIFTYIndiaConsumptionETF" display="Axis NIFTY India Consumption ETF" xr:uid="{00000000-0004-0000-0B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heetPr>
  <dimension ref="A1:J4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26</v>
      </c>
      <c r="B1" s="4" t="s">
        <v>27</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204</v>
      </c>
      <c r="E4" s="11" t="s">
        <v>171</v>
      </c>
      <c r="F4" s="11" t="s">
        <v>172</v>
      </c>
      <c r="G4" s="11" t="s">
        <v>173</v>
      </c>
      <c r="H4" s="11" t="s">
        <v>174</v>
      </c>
      <c r="I4" s="12" t="s">
        <v>175</v>
      </c>
      <c r="J4" s="13" t="s">
        <v>176</v>
      </c>
    </row>
    <row r="5" spans="1:10" ht="13.15" customHeight="1">
      <c r="A5" s="5"/>
      <c r="B5" s="14" t="s">
        <v>177</v>
      </c>
      <c r="C5" s="15"/>
      <c r="D5" s="15"/>
      <c r="E5" s="15"/>
      <c r="F5" s="15"/>
      <c r="G5" s="15"/>
      <c r="H5" s="16"/>
      <c r="I5" s="17"/>
      <c r="J5" s="5"/>
    </row>
    <row r="6" spans="1:10" ht="13.15" customHeight="1">
      <c r="A6" s="5"/>
      <c r="B6" s="14" t="s">
        <v>178</v>
      </c>
      <c r="C6" s="15"/>
      <c r="D6" s="15"/>
      <c r="E6" s="15"/>
      <c r="F6" s="5"/>
      <c r="G6" s="16"/>
      <c r="H6" s="16"/>
      <c r="I6" s="17"/>
      <c r="J6" s="5"/>
    </row>
    <row r="7" spans="1:10" ht="13.15" customHeight="1">
      <c r="A7" s="18" t="s">
        <v>2145</v>
      </c>
      <c r="B7" s="19" t="s">
        <v>2146</v>
      </c>
      <c r="C7" s="15" t="s">
        <v>2147</v>
      </c>
      <c r="D7" s="15" t="s">
        <v>208</v>
      </c>
      <c r="E7" s="20">
        <v>1500</v>
      </c>
      <c r="F7" s="21">
        <v>1508.364</v>
      </c>
      <c r="G7" s="22">
        <v>0.10829999999999999</v>
      </c>
      <c r="H7" s="23">
        <v>7.8100000000000003E-2</v>
      </c>
      <c r="I7" s="24"/>
      <c r="J7" s="5"/>
    </row>
    <row r="8" spans="1:10" ht="13.15" customHeight="1">
      <c r="A8" s="18" t="s">
        <v>2154</v>
      </c>
      <c r="B8" s="19" t="s">
        <v>2155</v>
      </c>
      <c r="C8" s="15" t="s">
        <v>2156</v>
      </c>
      <c r="D8" s="15" t="s">
        <v>208</v>
      </c>
      <c r="E8" s="20">
        <v>1500</v>
      </c>
      <c r="F8" s="21">
        <v>1504.8164999999999</v>
      </c>
      <c r="G8" s="22">
        <v>0.1081</v>
      </c>
      <c r="H8" s="23">
        <v>7.7399999999999997E-2</v>
      </c>
      <c r="I8" s="24"/>
      <c r="J8" s="5"/>
    </row>
    <row r="9" spans="1:10" ht="13.15" customHeight="1">
      <c r="A9" s="18" t="s">
        <v>1974</v>
      </c>
      <c r="B9" s="19" t="s">
        <v>1975</v>
      </c>
      <c r="C9" s="15" t="s">
        <v>1976</v>
      </c>
      <c r="D9" s="15" t="s">
        <v>208</v>
      </c>
      <c r="E9" s="20">
        <v>150</v>
      </c>
      <c r="F9" s="21">
        <v>1501.0844999999999</v>
      </c>
      <c r="G9" s="22">
        <v>0.10780000000000001</v>
      </c>
      <c r="H9" s="23">
        <v>7.7328999999999995E-2</v>
      </c>
      <c r="I9" s="24"/>
      <c r="J9" s="5"/>
    </row>
    <row r="10" spans="1:10" ht="13.15" customHeight="1">
      <c r="A10" s="18" t="s">
        <v>2285</v>
      </c>
      <c r="B10" s="19" t="s">
        <v>2286</v>
      </c>
      <c r="C10" s="15" t="s">
        <v>2287</v>
      </c>
      <c r="D10" s="15" t="s">
        <v>208</v>
      </c>
      <c r="E10" s="20">
        <v>150</v>
      </c>
      <c r="F10" s="21">
        <v>1488.9735000000001</v>
      </c>
      <c r="G10" s="22">
        <v>0.1069</v>
      </c>
      <c r="H10" s="23">
        <v>7.9500000000000001E-2</v>
      </c>
      <c r="I10" s="24"/>
      <c r="J10" s="5"/>
    </row>
    <row r="11" spans="1:10" ht="13.15" customHeight="1">
      <c r="A11" s="18" t="s">
        <v>2253</v>
      </c>
      <c r="B11" s="19" t="s">
        <v>2254</v>
      </c>
      <c r="C11" s="15" t="s">
        <v>2255</v>
      </c>
      <c r="D11" s="15" t="s">
        <v>208</v>
      </c>
      <c r="E11" s="20">
        <v>1300</v>
      </c>
      <c r="F11" s="21">
        <v>1308.1731</v>
      </c>
      <c r="G11" s="22">
        <v>9.3899999999999997E-2</v>
      </c>
      <c r="H11" s="23">
        <v>7.7799999999999994E-2</v>
      </c>
      <c r="I11" s="24"/>
      <c r="J11" s="5"/>
    </row>
    <row r="12" spans="1:10" ht="13.15" customHeight="1">
      <c r="A12" s="18" t="s">
        <v>2124</v>
      </c>
      <c r="B12" s="19" t="s">
        <v>2125</v>
      </c>
      <c r="C12" s="15" t="s">
        <v>2126</v>
      </c>
      <c r="D12" s="15" t="s">
        <v>208</v>
      </c>
      <c r="E12" s="20">
        <v>1000</v>
      </c>
      <c r="F12" s="21">
        <v>1007.659</v>
      </c>
      <c r="G12" s="22">
        <v>7.2400000000000006E-2</v>
      </c>
      <c r="H12" s="23">
        <v>7.6987E-2</v>
      </c>
      <c r="I12" s="24"/>
      <c r="J12" s="5"/>
    </row>
    <row r="13" spans="1:10" ht="13.15" customHeight="1">
      <c r="A13" s="18" t="s">
        <v>2288</v>
      </c>
      <c r="B13" s="19" t="s">
        <v>2289</v>
      </c>
      <c r="C13" s="15" t="s">
        <v>2290</v>
      </c>
      <c r="D13" s="15" t="s">
        <v>208</v>
      </c>
      <c r="E13" s="20">
        <v>1000</v>
      </c>
      <c r="F13" s="21">
        <v>1002.957</v>
      </c>
      <c r="G13" s="22">
        <v>7.1999999999999995E-2</v>
      </c>
      <c r="H13" s="23">
        <v>7.5600000000000001E-2</v>
      </c>
      <c r="I13" s="24"/>
      <c r="J13" s="5"/>
    </row>
    <row r="14" spans="1:10" ht="13.15" customHeight="1">
      <c r="A14" s="18" t="s">
        <v>2040</v>
      </c>
      <c r="B14" s="19" t="s">
        <v>2041</v>
      </c>
      <c r="C14" s="15" t="s">
        <v>2042</v>
      </c>
      <c r="D14" s="15" t="s">
        <v>1900</v>
      </c>
      <c r="E14" s="20">
        <v>1000</v>
      </c>
      <c r="F14" s="21">
        <v>1000.752</v>
      </c>
      <c r="G14" s="22">
        <v>7.1900000000000006E-2</v>
      </c>
      <c r="H14" s="23">
        <v>7.4950000000000003E-2</v>
      </c>
      <c r="I14" s="24"/>
      <c r="J14" s="5"/>
    </row>
    <row r="15" spans="1:10" ht="13.15" customHeight="1">
      <c r="A15" s="18" t="s">
        <v>1923</v>
      </c>
      <c r="B15" s="19" t="s">
        <v>1924</v>
      </c>
      <c r="C15" s="15" t="s">
        <v>1925</v>
      </c>
      <c r="D15" s="15" t="s">
        <v>1900</v>
      </c>
      <c r="E15" s="20">
        <v>900</v>
      </c>
      <c r="F15" s="21">
        <v>901.83690000000001</v>
      </c>
      <c r="G15" s="22">
        <v>6.4799999999999996E-2</v>
      </c>
      <c r="H15" s="23">
        <v>7.5800000000000006E-2</v>
      </c>
      <c r="I15" s="24"/>
      <c r="J15" s="5"/>
    </row>
    <row r="16" spans="1:10" ht="13.15" customHeight="1">
      <c r="A16" s="18" t="s">
        <v>2250</v>
      </c>
      <c r="B16" s="19" t="s">
        <v>2251</v>
      </c>
      <c r="C16" s="15" t="s">
        <v>2252</v>
      </c>
      <c r="D16" s="15" t="s">
        <v>208</v>
      </c>
      <c r="E16" s="20">
        <v>500</v>
      </c>
      <c r="F16" s="21">
        <v>504.38600000000002</v>
      </c>
      <c r="G16" s="22">
        <v>3.6200000000000003E-2</v>
      </c>
      <c r="H16" s="23">
        <v>7.8950000000000006E-2</v>
      </c>
      <c r="I16" s="24"/>
      <c r="J16" s="5"/>
    </row>
    <row r="17" spans="1:10" ht="13.15" customHeight="1">
      <c r="A17" s="18" t="s">
        <v>2291</v>
      </c>
      <c r="B17" s="19" t="s">
        <v>2292</v>
      </c>
      <c r="C17" s="15" t="s">
        <v>2293</v>
      </c>
      <c r="D17" s="15" t="s">
        <v>1910</v>
      </c>
      <c r="E17" s="20">
        <v>500</v>
      </c>
      <c r="F17" s="21">
        <v>503.61250000000001</v>
      </c>
      <c r="G17" s="22">
        <v>3.6200000000000003E-2</v>
      </c>
      <c r="H17" s="23">
        <v>7.9200000000000007E-2</v>
      </c>
      <c r="I17" s="24"/>
      <c r="J17" s="5"/>
    </row>
    <row r="18" spans="1:10" ht="13.15" customHeight="1">
      <c r="A18" s="18" t="s">
        <v>1926</v>
      </c>
      <c r="B18" s="19" t="s">
        <v>1927</v>
      </c>
      <c r="C18" s="15" t="s">
        <v>1928</v>
      </c>
      <c r="D18" s="15" t="s">
        <v>208</v>
      </c>
      <c r="E18" s="20">
        <v>500</v>
      </c>
      <c r="F18" s="21">
        <v>501.5265</v>
      </c>
      <c r="G18" s="22">
        <v>3.5999999999999997E-2</v>
      </c>
      <c r="H18" s="23">
        <v>7.4441999999999994E-2</v>
      </c>
      <c r="I18" s="24"/>
      <c r="J18" s="5"/>
    </row>
    <row r="19" spans="1:10" ht="13.15" customHeight="1">
      <c r="A19" s="18" t="s">
        <v>2294</v>
      </c>
      <c r="B19" s="19" t="s">
        <v>2295</v>
      </c>
      <c r="C19" s="15" t="s">
        <v>2296</v>
      </c>
      <c r="D19" s="15" t="s">
        <v>208</v>
      </c>
      <c r="E19" s="20">
        <v>50</v>
      </c>
      <c r="F19" s="21">
        <v>495.45499999999998</v>
      </c>
      <c r="G19" s="22">
        <v>3.56E-2</v>
      </c>
      <c r="H19" s="23">
        <v>7.5298000000000004E-2</v>
      </c>
      <c r="I19" s="24"/>
      <c r="J19" s="5"/>
    </row>
    <row r="20" spans="1:10" ht="13.15" customHeight="1">
      <c r="A20" s="5"/>
      <c r="B20" s="14" t="s">
        <v>186</v>
      </c>
      <c r="C20" s="15"/>
      <c r="D20" s="15"/>
      <c r="E20" s="15"/>
      <c r="F20" s="25">
        <v>13229.5965</v>
      </c>
      <c r="G20" s="26">
        <v>0.95009999999999994</v>
      </c>
      <c r="H20" s="27"/>
      <c r="I20" s="28"/>
      <c r="J20" s="5"/>
    </row>
    <row r="21" spans="1:10" ht="13.15" customHeight="1">
      <c r="A21" s="5"/>
      <c r="B21" s="29" t="s">
        <v>187</v>
      </c>
      <c r="C21" s="2"/>
      <c r="D21" s="2"/>
      <c r="E21" s="2"/>
      <c r="F21" s="27" t="s">
        <v>188</v>
      </c>
      <c r="G21" s="27" t="s">
        <v>188</v>
      </c>
      <c r="H21" s="27"/>
      <c r="I21" s="28"/>
      <c r="J21" s="5"/>
    </row>
    <row r="22" spans="1:10" ht="13.15" customHeight="1">
      <c r="A22" s="5"/>
      <c r="B22" s="29" t="s">
        <v>186</v>
      </c>
      <c r="C22" s="2"/>
      <c r="D22" s="2"/>
      <c r="E22" s="2"/>
      <c r="F22" s="27" t="s">
        <v>188</v>
      </c>
      <c r="G22" s="27" t="s">
        <v>188</v>
      </c>
      <c r="H22" s="27"/>
      <c r="I22" s="28"/>
      <c r="J22" s="5"/>
    </row>
    <row r="23" spans="1:10" ht="13.15" customHeight="1">
      <c r="A23" s="5"/>
      <c r="B23" s="29" t="s">
        <v>189</v>
      </c>
      <c r="C23" s="30"/>
      <c r="D23" s="2"/>
      <c r="E23" s="30"/>
      <c r="F23" s="25">
        <v>13229.5965</v>
      </c>
      <c r="G23" s="26">
        <v>0.95009999999999994</v>
      </c>
      <c r="H23" s="27"/>
      <c r="I23" s="28"/>
      <c r="J23" s="5"/>
    </row>
    <row r="24" spans="1:10" ht="13.15" customHeight="1">
      <c r="A24" s="5"/>
      <c r="B24" s="14" t="s">
        <v>190</v>
      </c>
      <c r="C24" s="15"/>
      <c r="D24" s="15"/>
      <c r="E24" s="15"/>
      <c r="F24" s="15"/>
      <c r="G24" s="15"/>
      <c r="H24" s="16"/>
      <c r="I24" s="17"/>
      <c r="J24" s="5"/>
    </row>
    <row r="25" spans="1:10" ht="13.15" customHeight="1">
      <c r="A25" s="18" t="s">
        <v>191</v>
      </c>
      <c r="B25" s="19" t="s">
        <v>192</v>
      </c>
      <c r="C25" s="15"/>
      <c r="D25" s="15"/>
      <c r="E25" s="20"/>
      <c r="F25" s="21">
        <v>56.540700000000001</v>
      </c>
      <c r="G25" s="22">
        <v>4.1000000000000003E-3</v>
      </c>
      <c r="H25" s="23">
        <v>6.2331995949242193E-2</v>
      </c>
      <c r="I25" s="24"/>
      <c r="J25" s="5"/>
    </row>
    <row r="26" spans="1:10" ht="13.15" customHeight="1">
      <c r="A26" s="5"/>
      <c r="B26" s="14" t="s">
        <v>186</v>
      </c>
      <c r="C26" s="15"/>
      <c r="D26" s="15"/>
      <c r="E26" s="15"/>
      <c r="F26" s="25">
        <v>56.540700000000001</v>
      </c>
      <c r="G26" s="26">
        <v>4.1000000000000003E-3</v>
      </c>
      <c r="H26" s="27"/>
      <c r="I26" s="28"/>
      <c r="J26" s="5"/>
    </row>
    <row r="27" spans="1:10" ht="13.15" customHeight="1">
      <c r="A27" s="5"/>
      <c r="B27" s="29" t="s">
        <v>187</v>
      </c>
      <c r="C27" s="2"/>
      <c r="D27" s="2"/>
      <c r="E27" s="2"/>
      <c r="F27" s="27" t="s">
        <v>188</v>
      </c>
      <c r="G27" s="27" t="s">
        <v>188</v>
      </c>
      <c r="H27" s="27"/>
      <c r="I27" s="28"/>
      <c r="J27" s="5"/>
    </row>
    <row r="28" spans="1:10" ht="13.15" customHeight="1">
      <c r="A28" s="5"/>
      <c r="B28" s="29" t="s">
        <v>186</v>
      </c>
      <c r="C28" s="2"/>
      <c r="D28" s="2"/>
      <c r="E28" s="2"/>
      <c r="F28" s="27" t="s">
        <v>188</v>
      </c>
      <c r="G28" s="27" t="s">
        <v>188</v>
      </c>
      <c r="H28" s="27"/>
      <c r="I28" s="28"/>
      <c r="J28" s="5"/>
    </row>
    <row r="29" spans="1:10" ht="13.15" customHeight="1">
      <c r="A29" s="5"/>
      <c r="B29" s="29" t="s">
        <v>189</v>
      </c>
      <c r="C29" s="30"/>
      <c r="D29" s="2"/>
      <c r="E29" s="30"/>
      <c r="F29" s="25">
        <v>56.540700000000001</v>
      </c>
      <c r="G29" s="26">
        <v>4.1000000000000003E-3</v>
      </c>
      <c r="H29" s="27"/>
      <c r="I29" s="28"/>
      <c r="J29" s="5"/>
    </row>
    <row r="30" spans="1:10" ht="13.15" customHeight="1">
      <c r="A30" s="5"/>
      <c r="B30" s="29" t="s">
        <v>193</v>
      </c>
      <c r="C30" s="15"/>
      <c r="D30" s="2"/>
      <c r="E30" s="15"/>
      <c r="F30" s="31">
        <v>638.03279999999995</v>
      </c>
      <c r="G30" s="26">
        <v>4.58E-2</v>
      </c>
      <c r="H30" s="27"/>
      <c r="I30" s="28"/>
      <c r="J30" s="5"/>
    </row>
    <row r="31" spans="1:10" ht="13.15" customHeight="1">
      <c r="A31" s="5"/>
      <c r="B31" s="32" t="s">
        <v>194</v>
      </c>
      <c r="C31" s="33"/>
      <c r="D31" s="33"/>
      <c r="E31" s="33"/>
      <c r="F31" s="34">
        <v>13924.17</v>
      </c>
      <c r="G31" s="35">
        <v>1</v>
      </c>
      <c r="H31" s="36"/>
      <c r="I31" s="37"/>
      <c r="J31" s="5"/>
    </row>
    <row r="32" spans="1:10" ht="13.15" customHeight="1">
      <c r="A32" s="5"/>
      <c r="B32" s="7"/>
      <c r="C32" s="5"/>
      <c r="D32" s="5"/>
      <c r="E32" s="5"/>
      <c r="F32" s="5"/>
      <c r="G32" s="5"/>
      <c r="H32" s="5"/>
      <c r="I32" s="5"/>
      <c r="J32" s="5"/>
    </row>
    <row r="33" spans="1:10" ht="13.15" customHeight="1">
      <c r="A33" s="5"/>
      <c r="B33" s="4" t="s">
        <v>195</v>
      </c>
      <c r="C33" s="5"/>
      <c r="D33" s="5"/>
      <c r="E33" s="5"/>
      <c r="F33" s="5"/>
      <c r="G33" s="5"/>
      <c r="H33" s="5"/>
      <c r="I33" s="5"/>
      <c r="J33" s="5"/>
    </row>
    <row r="34" spans="1:10" ht="13.15" customHeight="1">
      <c r="A34" s="5"/>
      <c r="B34" s="4" t="s">
        <v>242</v>
      </c>
      <c r="C34" s="5"/>
      <c r="D34" s="5"/>
      <c r="E34" s="5"/>
      <c r="F34" s="5"/>
      <c r="G34" s="5"/>
      <c r="H34" s="5"/>
      <c r="I34" s="5"/>
      <c r="J34" s="5"/>
    </row>
    <row r="35" spans="1:10" ht="13.15" customHeight="1">
      <c r="A35" s="5"/>
      <c r="B35" s="4" t="s">
        <v>196</v>
      </c>
      <c r="C35" s="5"/>
      <c r="D35" s="5"/>
      <c r="E35" s="5"/>
      <c r="F35" s="5"/>
      <c r="G35" s="5"/>
      <c r="H35" s="5"/>
      <c r="I35" s="5"/>
      <c r="J35" s="5"/>
    </row>
    <row r="36" spans="1:10" ht="25.9" customHeight="1">
      <c r="A36" s="5"/>
      <c r="B36" s="61" t="s">
        <v>197</v>
      </c>
      <c r="C36" s="61"/>
      <c r="D36" s="61"/>
      <c r="E36" s="61"/>
      <c r="F36" s="61"/>
      <c r="G36" s="61"/>
      <c r="H36" s="61"/>
      <c r="I36" s="61"/>
      <c r="J36" s="5"/>
    </row>
    <row r="37" spans="1:10" ht="13.15" customHeight="1">
      <c r="A37" s="5"/>
      <c r="B37" s="61" t="s">
        <v>198</v>
      </c>
      <c r="C37" s="61"/>
      <c r="D37" s="61"/>
      <c r="E37" s="61"/>
      <c r="F37" s="61"/>
      <c r="G37" s="61"/>
      <c r="H37" s="61"/>
      <c r="I37" s="61"/>
      <c r="J37" s="5"/>
    </row>
    <row r="38" spans="1:10" ht="13.15" customHeight="1">
      <c r="A38" s="5"/>
      <c r="B38" s="61"/>
      <c r="C38" s="61"/>
      <c r="D38" s="61"/>
      <c r="E38" s="61"/>
      <c r="F38" s="61"/>
      <c r="G38" s="61"/>
      <c r="H38" s="61"/>
      <c r="I38" s="61"/>
      <c r="J38" s="5"/>
    </row>
    <row r="39" spans="1:10" ht="13.15" customHeight="1">
      <c r="A39" s="5"/>
      <c r="B39" s="61"/>
      <c r="C39" s="61"/>
      <c r="D39" s="61"/>
      <c r="E39" s="61"/>
      <c r="F39" s="61"/>
      <c r="G39" s="61"/>
      <c r="H39" s="61"/>
      <c r="I39" s="61"/>
      <c r="J39" s="5"/>
    </row>
    <row r="40" spans="1:10" ht="13.15" customHeight="1">
      <c r="A40" s="5"/>
      <c r="B40" s="61"/>
      <c r="C40" s="61"/>
      <c r="D40" s="61"/>
      <c r="E40" s="61"/>
      <c r="F40" s="61"/>
      <c r="G40" s="61"/>
      <c r="H40" s="61"/>
      <c r="I40" s="61"/>
      <c r="J40" s="5"/>
    </row>
    <row r="41" spans="1:10" ht="13.15" customHeight="1">
      <c r="A41" s="5"/>
      <c r="B41" s="61"/>
      <c r="C41" s="61"/>
      <c r="D41" s="61"/>
      <c r="E41" s="61"/>
      <c r="F41" s="61"/>
      <c r="G41" s="61"/>
      <c r="H41" s="61"/>
      <c r="I41" s="61"/>
      <c r="J41" s="5"/>
    </row>
    <row r="42" spans="1:10" ht="13.15" customHeight="1">
      <c r="A42" s="5"/>
      <c r="B42" s="5"/>
      <c r="C42" s="62" t="s">
        <v>2297</v>
      </c>
      <c r="D42" s="62"/>
      <c r="E42" s="62"/>
      <c r="F42" s="62"/>
      <c r="G42" s="5"/>
      <c r="H42" s="5"/>
      <c r="I42" s="5"/>
      <c r="J42" s="5"/>
    </row>
    <row r="43" spans="1:10" ht="13.15" customHeight="1">
      <c r="A43" s="5"/>
      <c r="B43" s="38" t="s">
        <v>202</v>
      </c>
      <c r="C43" s="62" t="s">
        <v>203</v>
      </c>
      <c r="D43" s="62"/>
      <c r="E43" s="62"/>
      <c r="F43" s="62"/>
      <c r="G43" s="5"/>
      <c r="H43" s="5"/>
      <c r="I43" s="5"/>
      <c r="J43" s="5"/>
    </row>
    <row r="44" spans="1:10" ht="135" customHeight="1">
      <c r="A44" s="5"/>
      <c r="B44" s="39"/>
      <c r="C44" s="63"/>
      <c r="D44" s="63"/>
      <c r="E44" s="5"/>
      <c r="F44" s="5"/>
      <c r="G44" s="5"/>
      <c r="H44" s="5"/>
      <c r="I44" s="5"/>
      <c r="J44" s="5"/>
    </row>
  </sheetData>
  <mergeCells count="9">
    <mergeCell ref="B41:I41"/>
    <mergeCell ref="C42:F42"/>
    <mergeCell ref="C43:F43"/>
    <mergeCell ref="C44:D44"/>
    <mergeCell ref="B36:I36"/>
    <mergeCell ref="B37:I37"/>
    <mergeCell ref="B38:I38"/>
    <mergeCell ref="B39:I39"/>
    <mergeCell ref="B40:I40"/>
  </mergeCells>
  <hyperlinks>
    <hyperlink ref="A1" location="AxisCRISILIBXAAABondFinancialServicesSep2027IndexFund" display="AXISCFS" xr:uid="{00000000-0004-0000-0C00-000000000000}"/>
    <hyperlink ref="B1" location="AxisCRISILIBXAAABondFinancialServicesSep2027IndexFund" display="Axis CRISIL-IBX AAA Bond Financial Services - Sep 2027 Index Fund" xr:uid="{00000000-0004-0000-0C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heetPr>
  <dimension ref="A1:J129"/>
  <sheetViews>
    <sheetView topLeftCell="A89" workbookViewId="0">
      <selection activeCell="C23" sqref="C23"/>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28</v>
      </c>
      <c r="B1" s="4" t="s">
        <v>29</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254620</v>
      </c>
      <c r="F7" s="21">
        <v>4411.0369000000001</v>
      </c>
      <c r="G7" s="22">
        <v>5.3800000000000001E-2</v>
      </c>
      <c r="H7" s="40"/>
      <c r="I7" s="24"/>
      <c r="J7" s="5"/>
    </row>
    <row r="8" spans="1:10" ht="13.15" customHeight="1">
      <c r="A8" s="18" t="s">
        <v>250</v>
      </c>
      <c r="B8" s="19" t="s">
        <v>251</v>
      </c>
      <c r="C8" s="15" t="s">
        <v>252</v>
      </c>
      <c r="D8" s="15" t="s">
        <v>249</v>
      </c>
      <c r="E8" s="20">
        <v>338312</v>
      </c>
      <c r="F8" s="21">
        <v>4073.6147999999998</v>
      </c>
      <c r="G8" s="22">
        <v>4.9700000000000001E-2</v>
      </c>
      <c r="H8" s="40"/>
      <c r="I8" s="24"/>
      <c r="J8" s="5"/>
    </row>
    <row r="9" spans="1:10" ht="13.15" customHeight="1">
      <c r="A9" s="18" t="s">
        <v>257</v>
      </c>
      <c r="B9" s="19" t="s">
        <v>258</v>
      </c>
      <c r="C9" s="15" t="s">
        <v>259</v>
      </c>
      <c r="D9" s="15" t="s">
        <v>260</v>
      </c>
      <c r="E9" s="20">
        <v>199823</v>
      </c>
      <c r="F9" s="21">
        <v>3372.4128000000001</v>
      </c>
      <c r="G9" s="22">
        <v>4.1099999999999998E-2</v>
      </c>
      <c r="H9" s="40"/>
      <c r="I9" s="24"/>
      <c r="J9" s="5"/>
    </row>
    <row r="10" spans="1:10" ht="13.15" customHeight="1">
      <c r="A10" s="18" t="s">
        <v>253</v>
      </c>
      <c r="B10" s="19" t="s">
        <v>254</v>
      </c>
      <c r="C10" s="15" t="s">
        <v>255</v>
      </c>
      <c r="D10" s="15" t="s">
        <v>256</v>
      </c>
      <c r="E10" s="20">
        <v>236330</v>
      </c>
      <c r="F10" s="21">
        <v>2836.1963000000001</v>
      </c>
      <c r="G10" s="22">
        <v>3.4599999999999999E-2</v>
      </c>
      <c r="H10" s="40"/>
      <c r="I10" s="24"/>
      <c r="J10" s="5"/>
    </row>
    <row r="11" spans="1:10" ht="13.15" customHeight="1">
      <c r="A11" s="18" t="s">
        <v>285</v>
      </c>
      <c r="B11" s="19" t="s">
        <v>286</v>
      </c>
      <c r="C11" s="15" t="s">
        <v>287</v>
      </c>
      <c r="D11" s="15" t="s">
        <v>288</v>
      </c>
      <c r="E11" s="20">
        <v>26878</v>
      </c>
      <c r="F11" s="21">
        <v>2292.7739999999999</v>
      </c>
      <c r="G11" s="22">
        <v>2.8000000000000001E-2</v>
      </c>
      <c r="H11" s="40"/>
      <c r="I11" s="24"/>
      <c r="J11" s="5"/>
    </row>
    <row r="12" spans="1:10" ht="13.15" customHeight="1">
      <c r="A12" s="18" t="s">
        <v>289</v>
      </c>
      <c r="B12" s="19" t="s">
        <v>290</v>
      </c>
      <c r="C12" s="15" t="s">
        <v>291</v>
      </c>
      <c r="D12" s="15" t="s">
        <v>292</v>
      </c>
      <c r="E12" s="20">
        <v>81397</v>
      </c>
      <c r="F12" s="21">
        <v>2104.1938</v>
      </c>
      <c r="G12" s="22">
        <v>2.5700000000000001E-2</v>
      </c>
      <c r="H12" s="40"/>
      <c r="I12" s="24"/>
      <c r="J12" s="5"/>
    </row>
    <row r="13" spans="1:10" ht="13.15" customHeight="1">
      <c r="A13" s="18" t="s">
        <v>261</v>
      </c>
      <c r="B13" s="19" t="s">
        <v>262</v>
      </c>
      <c r="C13" s="15" t="s">
        <v>263</v>
      </c>
      <c r="D13" s="15" t="s">
        <v>264</v>
      </c>
      <c r="E13" s="20">
        <v>105483</v>
      </c>
      <c r="F13" s="21">
        <v>1656.2941000000001</v>
      </c>
      <c r="G13" s="22">
        <v>2.0199999999999999E-2</v>
      </c>
      <c r="H13" s="40"/>
      <c r="I13" s="24"/>
      <c r="J13" s="5"/>
    </row>
    <row r="14" spans="1:10" ht="13.15" customHeight="1">
      <c r="A14" s="18" t="s">
        <v>574</v>
      </c>
      <c r="B14" s="19" t="s">
        <v>575</v>
      </c>
      <c r="C14" s="15" t="s">
        <v>576</v>
      </c>
      <c r="D14" s="15" t="s">
        <v>393</v>
      </c>
      <c r="E14" s="20">
        <v>249076</v>
      </c>
      <c r="F14" s="21">
        <v>1526.0887</v>
      </c>
      <c r="G14" s="22">
        <v>1.8599999999999998E-2</v>
      </c>
      <c r="H14" s="40"/>
      <c r="I14" s="24"/>
      <c r="J14" s="5"/>
    </row>
    <row r="15" spans="1:10" ht="13.15" customHeight="1">
      <c r="A15" s="18" t="s">
        <v>394</v>
      </c>
      <c r="B15" s="19" t="s">
        <v>395</v>
      </c>
      <c r="C15" s="15" t="s">
        <v>396</v>
      </c>
      <c r="D15" s="15" t="s">
        <v>299</v>
      </c>
      <c r="E15" s="20">
        <v>26071</v>
      </c>
      <c r="F15" s="21">
        <v>1428.7560000000001</v>
      </c>
      <c r="G15" s="22">
        <v>1.7399999999999999E-2</v>
      </c>
      <c r="H15" s="40"/>
      <c r="I15" s="24"/>
      <c r="J15" s="5"/>
    </row>
    <row r="16" spans="1:10" ht="13.15" customHeight="1">
      <c r="A16" s="18" t="s">
        <v>282</v>
      </c>
      <c r="B16" s="19" t="s">
        <v>283</v>
      </c>
      <c r="C16" s="15" t="s">
        <v>284</v>
      </c>
      <c r="D16" s="15" t="s">
        <v>249</v>
      </c>
      <c r="E16" s="20">
        <v>206166</v>
      </c>
      <c r="F16" s="21">
        <v>1420.0714</v>
      </c>
      <c r="G16" s="22">
        <v>1.7299999999999999E-2</v>
      </c>
      <c r="H16" s="40"/>
      <c r="I16" s="24"/>
      <c r="J16" s="5"/>
    </row>
    <row r="17" spans="1:10" ht="13.15" customHeight="1">
      <c r="A17" s="18" t="s">
        <v>335</v>
      </c>
      <c r="B17" s="19" t="s">
        <v>336</v>
      </c>
      <c r="C17" s="15" t="s">
        <v>337</v>
      </c>
      <c r="D17" s="15" t="s">
        <v>288</v>
      </c>
      <c r="E17" s="20">
        <v>70613</v>
      </c>
      <c r="F17" s="21">
        <v>1322.0871999999999</v>
      </c>
      <c r="G17" s="22">
        <v>1.61E-2</v>
      </c>
      <c r="H17" s="40"/>
      <c r="I17" s="24"/>
      <c r="J17" s="5"/>
    </row>
    <row r="18" spans="1:10" ht="13.15" customHeight="1">
      <c r="A18" s="18" t="s">
        <v>265</v>
      </c>
      <c r="B18" s="19" t="s">
        <v>266</v>
      </c>
      <c r="C18" s="15" t="s">
        <v>267</v>
      </c>
      <c r="D18" s="15" t="s">
        <v>268</v>
      </c>
      <c r="E18" s="20">
        <v>41626</v>
      </c>
      <c r="F18" s="21">
        <v>1316.9842000000001</v>
      </c>
      <c r="G18" s="22">
        <v>1.61E-2</v>
      </c>
      <c r="H18" s="40"/>
      <c r="I18" s="24"/>
      <c r="J18" s="5"/>
    </row>
    <row r="19" spans="1:10" ht="13.15" customHeight="1">
      <c r="A19" s="18" t="s">
        <v>273</v>
      </c>
      <c r="B19" s="19" t="s">
        <v>274</v>
      </c>
      <c r="C19" s="15" t="s">
        <v>275</v>
      </c>
      <c r="D19" s="15" t="s">
        <v>260</v>
      </c>
      <c r="E19" s="20">
        <v>33847</v>
      </c>
      <c r="F19" s="21">
        <v>1178.9756</v>
      </c>
      <c r="G19" s="22">
        <v>1.44E-2</v>
      </c>
      <c r="H19" s="40"/>
      <c r="I19" s="24"/>
      <c r="J19" s="5"/>
    </row>
    <row r="20" spans="1:10" ht="13.15" customHeight="1">
      <c r="A20" s="18" t="s">
        <v>306</v>
      </c>
      <c r="B20" s="19" t="s">
        <v>307</v>
      </c>
      <c r="C20" s="15" t="s">
        <v>308</v>
      </c>
      <c r="D20" s="15" t="s">
        <v>309</v>
      </c>
      <c r="E20" s="20">
        <v>530729</v>
      </c>
      <c r="F20" s="21">
        <v>1178.7491</v>
      </c>
      <c r="G20" s="22">
        <v>1.44E-2</v>
      </c>
      <c r="H20" s="40"/>
      <c r="I20" s="24"/>
      <c r="J20" s="5"/>
    </row>
    <row r="21" spans="1:10" ht="13.15" customHeight="1">
      <c r="A21" s="18" t="s">
        <v>682</v>
      </c>
      <c r="B21" s="19" t="s">
        <v>683</v>
      </c>
      <c r="C21" s="15" t="s">
        <v>684</v>
      </c>
      <c r="D21" s="15" t="s">
        <v>583</v>
      </c>
      <c r="E21" s="20">
        <v>36733</v>
      </c>
      <c r="F21" s="21">
        <v>1107.1143</v>
      </c>
      <c r="G21" s="22">
        <v>1.35E-2</v>
      </c>
      <c r="H21" s="40"/>
      <c r="I21" s="24"/>
      <c r="J21" s="5"/>
    </row>
    <row r="22" spans="1:10" ht="13.15" customHeight="1">
      <c r="A22" s="18" t="s">
        <v>296</v>
      </c>
      <c r="B22" s="19" t="s">
        <v>297</v>
      </c>
      <c r="C22" s="15" t="s">
        <v>298</v>
      </c>
      <c r="D22" s="15" t="s">
        <v>299</v>
      </c>
      <c r="E22" s="20">
        <v>60409</v>
      </c>
      <c r="F22" s="21">
        <v>962.46640000000002</v>
      </c>
      <c r="G22" s="22">
        <v>1.17E-2</v>
      </c>
      <c r="H22" s="40"/>
      <c r="I22" s="24"/>
      <c r="J22" s="5"/>
    </row>
    <row r="23" spans="1:10" ht="13.15" customHeight="1">
      <c r="A23" s="18" t="s">
        <v>2298</v>
      </c>
      <c r="B23" s="19" t="s">
        <v>2299</v>
      </c>
      <c r="C23" s="15" t="s">
        <v>2300</v>
      </c>
      <c r="D23" s="15" t="s">
        <v>288</v>
      </c>
      <c r="E23" s="20">
        <v>750</v>
      </c>
      <c r="F23" s="21">
        <v>848.3895</v>
      </c>
      <c r="G23" s="22">
        <v>1.03E-2</v>
      </c>
      <c r="H23" s="40" t="s">
        <v>5150</v>
      </c>
      <c r="I23" s="24"/>
      <c r="J23" s="5"/>
    </row>
    <row r="24" spans="1:10" ht="13.15" customHeight="1">
      <c r="A24" s="18" t="s">
        <v>1554</v>
      </c>
      <c r="B24" s="19" t="s">
        <v>1555</v>
      </c>
      <c r="C24" s="15" t="s">
        <v>1556</v>
      </c>
      <c r="D24" s="15" t="s">
        <v>1460</v>
      </c>
      <c r="E24" s="20">
        <v>34262</v>
      </c>
      <c r="F24" s="21">
        <v>824.53219999999999</v>
      </c>
      <c r="G24" s="22">
        <v>1.01E-2</v>
      </c>
      <c r="H24" s="40"/>
      <c r="I24" s="24"/>
      <c r="J24" s="5"/>
    </row>
    <row r="25" spans="1:10" ht="13.15" customHeight="1">
      <c r="A25" s="18" t="s">
        <v>432</v>
      </c>
      <c r="B25" s="19" t="s">
        <v>433</v>
      </c>
      <c r="C25" s="15" t="s">
        <v>434</v>
      </c>
      <c r="D25" s="15" t="s">
        <v>393</v>
      </c>
      <c r="E25" s="20">
        <v>13615</v>
      </c>
      <c r="F25" s="21">
        <v>824.06150000000002</v>
      </c>
      <c r="G25" s="22">
        <v>0.01</v>
      </c>
      <c r="H25" s="40"/>
      <c r="I25" s="24"/>
      <c r="J25" s="5"/>
    </row>
    <row r="26" spans="1:10" ht="13.15" customHeight="1">
      <c r="A26" s="18" t="s">
        <v>956</v>
      </c>
      <c r="B26" s="19" t="s">
        <v>957</v>
      </c>
      <c r="C26" s="15" t="s">
        <v>958</v>
      </c>
      <c r="D26" s="15" t="s">
        <v>249</v>
      </c>
      <c r="E26" s="20">
        <v>812000</v>
      </c>
      <c r="F26" s="21">
        <v>772.69920000000002</v>
      </c>
      <c r="G26" s="22">
        <v>9.4000000000000004E-3</v>
      </c>
      <c r="H26" s="40"/>
      <c r="I26" s="24"/>
      <c r="J26" s="5"/>
    </row>
    <row r="27" spans="1:10" ht="13.15" customHeight="1">
      <c r="A27" s="18" t="s">
        <v>387</v>
      </c>
      <c r="B27" s="19" t="s">
        <v>388</v>
      </c>
      <c r="C27" s="15" t="s">
        <v>389</v>
      </c>
      <c r="D27" s="15" t="s">
        <v>299</v>
      </c>
      <c r="E27" s="20">
        <v>51570</v>
      </c>
      <c r="F27" s="21">
        <v>725.84780000000001</v>
      </c>
      <c r="G27" s="22">
        <v>8.8999999999999999E-3</v>
      </c>
      <c r="H27" s="40"/>
      <c r="I27" s="24"/>
      <c r="J27" s="5"/>
    </row>
    <row r="28" spans="1:10" ht="13.15" customHeight="1">
      <c r="A28" s="18" t="s">
        <v>980</v>
      </c>
      <c r="B28" s="19" t="s">
        <v>981</v>
      </c>
      <c r="C28" s="15" t="s">
        <v>982</v>
      </c>
      <c r="D28" s="15" t="s">
        <v>288</v>
      </c>
      <c r="E28" s="20">
        <v>94219</v>
      </c>
      <c r="F28" s="21">
        <v>719.22069999999997</v>
      </c>
      <c r="G28" s="22">
        <v>8.8000000000000005E-3</v>
      </c>
      <c r="H28" s="40"/>
      <c r="I28" s="24"/>
      <c r="J28" s="5"/>
    </row>
    <row r="29" spans="1:10" ht="13.15" customHeight="1">
      <c r="A29" s="18" t="s">
        <v>410</v>
      </c>
      <c r="B29" s="19" t="s">
        <v>411</v>
      </c>
      <c r="C29" s="15" t="s">
        <v>412</v>
      </c>
      <c r="D29" s="15" t="s">
        <v>413</v>
      </c>
      <c r="E29" s="20">
        <v>112719</v>
      </c>
      <c r="F29" s="21">
        <v>685.89509999999996</v>
      </c>
      <c r="G29" s="22">
        <v>8.3999999999999995E-3</v>
      </c>
      <c r="H29" s="40"/>
      <c r="I29" s="24"/>
      <c r="J29" s="5"/>
    </row>
    <row r="30" spans="1:10" ht="13.15" customHeight="1">
      <c r="A30" s="18" t="s">
        <v>1336</v>
      </c>
      <c r="B30" s="19" t="s">
        <v>1337</v>
      </c>
      <c r="C30" s="15" t="s">
        <v>1338</v>
      </c>
      <c r="D30" s="15" t="s">
        <v>583</v>
      </c>
      <c r="E30" s="20">
        <v>146779</v>
      </c>
      <c r="F30" s="21">
        <v>676.06410000000005</v>
      </c>
      <c r="G30" s="22">
        <v>8.2000000000000007E-3</v>
      </c>
      <c r="H30" s="40"/>
      <c r="I30" s="24"/>
      <c r="J30" s="5"/>
    </row>
    <row r="31" spans="1:10" ht="13.15" customHeight="1">
      <c r="A31" s="18" t="s">
        <v>2301</v>
      </c>
      <c r="B31" s="19" t="s">
        <v>2302</v>
      </c>
      <c r="C31" s="15" t="s">
        <v>2303</v>
      </c>
      <c r="D31" s="15" t="s">
        <v>525</v>
      </c>
      <c r="E31" s="20">
        <v>40231</v>
      </c>
      <c r="F31" s="21">
        <v>671.49559999999997</v>
      </c>
      <c r="G31" s="22">
        <v>8.2000000000000007E-3</v>
      </c>
      <c r="H31" s="40"/>
      <c r="I31" s="24"/>
      <c r="J31" s="5"/>
    </row>
    <row r="32" spans="1:10" ht="13.15" customHeight="1">
      <c r="A32" s="18" t="s">
        <v>279</v>
      </c>
      <c r="B32" s="19" t="s">
        <v>280</v>
      </c>
      <c r="C32" s="15" t="s">
        <v>281</v>
      </c>
      <c r="D32" s="15" t="s">
        <v>249</v>
      </c>
      <c r="E32" s="20">
        <v>34768</v>
      </c>
      <c r="F32" s="21">
        <v>661.61770000000001</v>
      </c>
      <c r="G32" s="22">
        <v>8.0999999999999996E-3</v>
      </c>
      <c r="H32" s="40"/>
      <c r="I32" s="24"/>
      <c r="J32" s="5"/>
    </row>
    <row r="33" spans="1:10" ht="13.15" customHeight="1">
      <c r="A33" s="18" t="s">
        <v>891</v>
      </c>
      <c r="B33" s="19" t="s">
        <v>892</v>
      </c>
      <c r="C33" s="15" t="s">
        <v>893</v>
      </c>
      <c r="D33" s="15" t="s">
        <v>521</v>
      </c>
      <c r="E33" s="20">
        <v>69346</v>
      </c>
      <c r="F33" s="21">
        <v>656.74130000000002</v>
      </c>
      <c r="G33" s="22">
        <v>8.0000000000000002E-3</v>
      </c>
      <c r="H33" s="40"/>
      <c r="I33" s="24"/>
      <c r="J33" s="5"/>
    </row>
    <row r="34" spans="1:10" ht="13.15" customHeight="1">
      <c r="A34" s="18" t="s">
        <v>446</v>
      </c>
      <c r="B34" s="19" t="s">
        <v>447</v>
      </c>
      <c r="C34" s="15" t="s">
        <v>448</v>
      </c>
      <c r="D34" s="15" t="s">
        <v>288</v>
      </c>
      <c r="E34" s="20">
        <v>44437</v>
      </c>
      <c r="F34" s="21">
        <v>622.45129999999995</v>
      </c>
      <c r="G34" s="22">
        <v>7.6E-3</v>
      </c>
      <c r="H34" s="40"/>
      <c r="I34" s="24"/>
      <c r="J34" s="5"/>
    </row>
    <row r="35" spans="1:10" ht="13.15" customHeight="1">
      <c r="A35" s="18" t="s">
        <v>731</v>
      </c>
      <c r="B35" s="19" t="s">
        <v>732</v>
      </c>
      <c r="C35" s="15" t="s">
        <v>733</v>
      </c>
      <c r="D35" s="15" t="s">
        <v>309</v>
      </c>
      <c r="E35" s="20">
        <v>376895</v>
      </c>
      <c r="F35" s="21">
        <v>598.50930000000005</v>
      </c>
      <c r="G35" s="22">
        <v>7.3000000000000001E-3</v>
      </c>
      <c r="H35" s="40"/>
      <c r="I35" s="24"/>
      <c r="J35" s="5"/>
    </row>
    <row r="36" spans="1:10" ht="13.15" customHeight="1">
      <c r="A36" s="18" t="s">
        <v>1860</v>
      </c>
      <c r="B36" s="19" t="s">
        <v>1861</v>
      </c>
      <c r="C36" s="15" t="s">
        <v>1862</v>
      </c>
      <c r="D36" s="15" t="s">
        <v>320</v>
      </c>
      <c r="E36" s="20">
        <v>65554</v>
      </c>
      <c r="F36" s="21">
        <v>521.02319999999997</v>
      </c>
      <c r="G36" s="22">
        <v>6.4000000000000003E-3</v>
      </c>
      <c r="H36" s="40"/>
      <c r="I36" s="24"/>
      <c r="J36" s="5"/>
    </row>
    <row r="37" spans="1:10" ht="13.15" customHeight="1">
      <c r="A37" s="18" t="s">
        <v>2304</v>
      </c>
      <c r="B37" s="19" t="s">
        <v>2305</v>
      </c>
      <c r="C37" s="15" t="s">
        <v>2306</v>
      </c>
      <c r="D37" s="15" t="s">
        <v>268</v>
      </c>
      <c r="E37" s="20">
        <v>505050</v>
      </c>
      <c r="F37" s="21">
        <v>514.99950000000001</v>
      </c>
      <c r="G37" s="22">
        <v>6.3E-3</v>
      </c>
      <c r="H37" s="40"/>
      <c r="I37" s="24"/>
      <c r="J37" s="5"/>
    </row>
    <row r="38" spans="1:10" ht="13.15" customHeight="1">
      <c r="A38" s="18" t="s">
        <v>959</v>
      </c>
      <c r="B38" s="19" t="s">
        <v>960</v>
      </c>
      <c r="C38" s="15" t="s">
        <v>961</v>
      </c>
      <c r="D38" s="15" t="s">
        <v>299</v>
      </c>
      <c r="E38" s="20">
        <v>30589</v>
      </c>
      <c r="F38" s="21">
        <v>502.99020000000002</v>
      </c>
      <c r="G38" s="22">
        <v>6.1000000000000004E-3</v>
      </c>
      <c r="H38" s="40"/>
      <c r="I38" s="24"/>
      <c r="J38" s="5"/>
    </row>
    <row r="39" spans="1:10" ht="13.15" customHeight="1">
      <c r="A39" s="18" t="s">
        <v>2307</v>
      </c>
      <c r="B39" s="19" t="s">
        <v>2308</v>
      </c>
      <c r="C39" s="15" t="s">
        <v>2309</v>
      </c>
      <c r="D39" s="15" t="s">
        <v>379</v>
      </c>
      <c r="E39" s="20">
        <v>429033</v>
      </c>
      <c r="F39" s="21">
        <v>491.19990000000001</v>
      </c>
      <c r="G39" s="22">
        <v>6.0000000000000001E-3</v>
      </c>
      <c r="H39" s="40"/>
      <c r="I39" s="24"/>
      <c r="J39" s="5"/>
    </row>
    <row r="40" spans="1:10" ht="13.15" customHeight="1">
      <c r="A40" s="18" t="s">
        <v>502</v>
      </c>
      <c r="B40" s="19" t="s">
        <v>503</v>
      </c>
      <c r="C40" s="15" t="s">
        <v>504</v>
      </c>
      <c r="D40" s="15" t="s">
        <v>260</v>
      </c>
      <c r="E40" s="20">
        <v>10000</v>
      </c>
      <c r="F40" s="21">
        <v>466.59500000000003</v>
      </c>
      <c r="G40" s="22">
        <v>5.7000000000000002E-3</v>
      </c>
      <c r="H40" s="40"/>
      <c r="I40" s="24"/>
      <c r="J40" s="5"/>
    </row>
    <row r="41" spans="1:10" ht="13.15" customHeight="1">
      <c r="A41" s="18" t="s">
        <v>372</v>
      </c>
      <c r="B41" s="19" t="s">
        <v>373</v>
      </c>
      <c r="C41" s="15" t="s">
        <v>374</v>
      </c>
      <c r="D41" s="15" t="s">
        <v>375</v>
      </c>
      <c r="E41" s="20">
        <v>123858</v>
      </c>
      <c r="F41" s="21">
        <v>457.46949999999998</v>
      </c>
      <c r="G41" s="22">
        <v>5.5999999999999999E-3</v>
      </c>
      <c r="H41" s="40"/>
      <c r="I41" s="24"/>
      <c r="J41" s="5"/>
    </row>
    <row r="42" spans="1:10" ht="13.15" customHeight="1">
      <c r="A42" s="18" t="s">
        <v>518</v>
      </c>
      <c r="B42" s="19" t="s">
        <v>519</v>
      </c>
      <c r="C42" s="15" t="s">
        <v>520</v>
      </c>
      <c r="D42" s="15" t="s">
        <v>521</v>
      </c>
      <c r="E42" s="20">
        <v>71815</v>
      </c>
      <c r="F42" s="21">
        <v>456.42020000000002</v>
      </c>
      <c r="G42" s="22">
        <v>5.5999999999999999E-3</v>
      </c>
      <c r="H42" s="40"/>
      <c r="I42" s="24"/>
      <c r="J42" s="5"/>
    </row>
    <row r="43" spans="1:10" ht="13.15" customHeight="1">
      <c r="A43" s="18" t="s">
        <v>417</v>
      </c>
      <c r="B43" s="19" t="s">
        <v>418</v>
      </c>
      <c r="C43" s="15" t="s">
        <v>419</v>
      </c>
      <c r="D43" s="15" t="s">
        <v>413</v>
      </c>
      <c r="E43" s="20">
        <v>31750</v>
      </c>
      <c r="F43" s="21">
        <v>454.18380000000002</v>
      </c>
      <c r="G43" s="22">
        <v>5.4999999999999997E-3</v>
      </c>
      <c r="H43" s="40"/>
      <c r="I43" s="24"/>
      <c r="J43" s="5"/>
    </row>
    <row r="44" spans="1:10" ht="13.15" customHeight="1">
      <c r="A44" s="18" t="s">
        <v>1309</v>
      </c>
      <c r="B44" s="19" t="s">
        <v>1310</v>
      </c>
      <c r="C44" s="15" t="s">
        <v>1311</v>
      </c>
      <c r="D44" s="15" t="s">
        <v>521</v>
      </c>
      <c r="E44" s="20">
        <v>96000</v>
      </c>
      <c r="F44" s="21">
        <v>444.72</v>
      </c>
      <c r="G44" s="22">
        <v>5.4000000000000003E-3</v>
      </c>
      <c r="H44" s="40"/>
      <c r="I44" s="24"/>
      <c r="J44" s="5"/>
    </row>
    <row r="45" spans="1:10" ht="13.15" customHeight="1">
      <c r="A45" s="18" t="s">
        <v>1470</v>
      </c>
      <c r="B45" s="19" t="s">
        <v>1471</v>
      </c>
      <c r="C45" s="15" t="s">
        <v>1472</v>
      </c>
      <c r="D45" s="15" t="s">
        <v>393</v>
      </c>
      <c r="E45" s="20">
        <v>47228</v>
      </c>
      <c r="F45" s="21">
        <v>432.49040000000002</v>
      </c>
      <c r="G45" s="22">
        <v>5.3E-3</v>
      </c>
      <c r="H45" s="40"/>
      <c r="I45" s="24"/>
      <c r="J45" s="5"/>
    </row>
    <row r="46" spans="1:10" ht="13.15" customHeight="1">
      <c r="A46" s="18" t="s">
        <v>442</v>
      </c>
      <c r="B46" s="19" t="s">
        <v>443</v>
      </c>
      <c r="C46" s="15" t="s">
        <v>444</v>
      </c>
      <c r="D46" s="15" t="s">
        <v>445</v>
      </c>
      <c r="E46" s="20">
        <v>97433</v>
      </c>
      <c r="F46" s="21">
        <v>424.85660000000001</v>
      </c>
      <c r="G46" s="22">
        <v>5.1999999999999998E-3</v>
      </c>
      <c r="H46" s="40"/>
      <c r="I46" s="24"/>
      <c r="J46" s="5"/>
    </row>
    <row r="47" spans="1:10" ht="13.15" customHeight="1">
      <c r="A47" s="18" t="s">
        <v>435</v>
      </c>
      <c r="B47" s="19" t="s">
        <v>436</v>
      </c>
      <c r="C47" s="15" t="s">
        <v>437</v>
      </c>
      <c r="D47" s="15" t="s">
        <v>438</v>
      </c>
      <c r="E47" s="20">
        <v>832955</v>
      </c>
      <c r="F47" s="21">
        <v>414.06189999999998</v>
      </c>
      <c r="G47" s="22">
        <v>5.0000000000000001E-3</v>
      </c>
      <c r="H47" s="40"/>
      <c r="I47" s="24"/>
      <c r="J47" s="5"/>
    </row>
    <row r="48" spans="1:10" ht="13.15" customHeight="1">
      <c r="A48" s="18" t="s">
        <v>439</v>
      </c>
      <c r="B48" s="19" t="s">
        <v>440</v>
      </c>
      <c r="C48" s="15" t="s">
        <v>441</v>
      </c>
      <c r="D48" s="15" t="s">
        <v>358</v>
      </c>
      <c r="E48" s="20">
        <v>13215</v>
      </c>
      <c r="F48" s="21">
        <v>408.10559999999998</v>
      </c>
      <c r="G48" s="22">
        <v>5.0000000000000001E-3</v>
      </c>
      <c r="H48" s="40"/>
      <c r="I48" s="24"/>
      <c r="J48" s="5"/>
    </row>
    <row r="49" spans="1:10" ht="13.15" customHeight="1">
      <c r="A49" s="18" t="s">
        <v>2310</v>
      </c>
      <c r="B49" s="19" t="s">
        <v>2311</v>
      </c>
      <c r="C49" s="15" t="s">
        <v>2312</v>
      </c>
      <c r="D49" s="15" t="s">
        <v>567</v>
      </c>
      <c r="E49" s="20">
        <v>36237</v>
      </c>
      <c r="F49" s="21">
        <v>405.34710000000001</v>
      </c>
      <c r="G49" s="22">
        <v>4.8999999999999998E-3</v>
      </c>
      <c r="H49" s="40"/>
      <c r="I49" s="24"/>
      <c r="J49" s="5"/>
    </row>
    <row r="50" spans="1:10" ht="13.15" customHeight="1">
      <c r="A50" s="18" t="s">
        <v>329</v>
      </c>
      <c r="B50" s="19" t="s">
        <v>330</v>
      </c>
      <c r="C50" s="15" t="s">
        <v>331</v>
      </c>
      <c r="D50" s="15" t="s">
        <v>313</v>
      </c>
      <c r="E50" s="20">
        <v>160624</v>
      </c>
      <c r="F50" s="21">
        <v>402.92529999999999</v>
      </c>
      <c r="G50" s="22">
        <v>4.8999999999999998E-3</v>
      </c>
      <c r="H50" s="40"/>
      <c r="I50" s="24"/>
      <c r="J50" s="5"/>
    </row>
    <row r="51" spans="1:10" ht="13.15" customHeight="1">
      <c r="A51" s="18" t="s">
        <v>1237</v>
      </c>
      <c r="B51" s="19" t="s">
        <v>1238</v>
      </c>
      <c r="C51" s="15" t="s">
        <v>1239</v>
      </c>
      <c r="D51" s="15" t="s">
        <v>900</v>
      </c>
      <c r="E51" s="20">
        <v>49382</v>
      </c>
      <c r="F51" s="21">
        <v>394.38929999999999</v>
      </c>
      <c r="G51" s="22">
        <v>4.7999999999999996E-3</v>
      </c>
      <c r="H51" s="40"/>
      <c r="I51" s="24"/>
      <c r="J51" s="5"/>
    </row>
    <row r="52" spans="1:10" ht="13.15" customHeight="1">
      <c r="A52" s="18" t="s">
        <v>314</v>
      </c>
      <c r="B52" s="19" t="s">
        <v>315</v>
      </c>
      <c r="C52" s="15" t="s">
        <v>316</v>
      </c>
      <c r="D52" s="15" t="s">
        <v>292</v>
      </c>
      <c r="E52" s="20">
        <v>62909</v>
      </c>
      <c r="F52" s="21">
        <v>390.44470000000001</v>
      </c>
      <c r="G52" s="22">
        <v>4.7999999999999996E-3</v>
      </c>
      <c r="H52" s="40"/>
      <c r="I52" s="24"/>
      <c r="J52" s="5"/>
    </row>
    <row r="53" spans="1:10" ht="13.15" customHeight="1">
      <c r="A53" s="18" t="s">
        <v>872</v>
      </c>
      <c r="B53" s="19" t="s">
        <v>873</v>
      </c>
      <c r="C53" s="15" t="s">
        <v>874</v>
      </c>
      <c r="D53" s="15" t="s">
        <v>438</v>
      </c>
      <c r="E53" s="20">
        <v>28909</v>
      </c>
      <c r="F53" s="21">
        <v>386.88909999999998</v>
      </c>
      <c r="G53" s="22">
        <v>4.7000000000000002E-3</v>
      </c>
      <c r="H53" s="40"/>
      <c r="I53" s="24"/>
      <c r="J53" s="5"/>
    </row>
    <row r="54" spans="1:10" ht="13.15" customHeight="1">
      <c r="A54" s="18" t="s">
        <v>728</v>
      </c>
      <c r="B54" s="19" t="s">
        <v>729</v>
      </c>
      <c r="C54" s="15" t="s">
        <v>730</v>
      </c>
      <c r="D54" s="15" t="s">
        <v>249</v>
      </c>
      <c r="E54" s="20">
        <v>344462</v>
      </c>
      <c r="F54" s="21">
        <v>386.14190000000002</v>
      </c>
      <c r="G54" s="22">
        <v>4.7000000000000002E-3</v>
      </c>
      <c r="H54" s="40"/>
      <c r="I54" s="24"/>
      <c r="J54" s="5"/>
    </row>
    <row r="55" spans="1:10" ht="13.15" customHeight="1">
      <c r="A55" s="18" t="s">
        <v>490</v>
      </c>
      <c r="B55" s="19" t="s">
        <v>491</v>
      </c>
      <c r="C55" s="15" t="s">
        <v>492</v>
      </c>
      <c r="D55" s="15" t="s">
        <v>256</v>
      </c>
      <c r="E55" s="20">
        <v>160187</v>
      </c>
      <c r="F55" s="21">
        <v>380.12380000000002</v>
      </c>
      <c r="G55" s="22">
        <v>4.5999999999999999E-3</v>
      </c>
      <c r="H55" s="40"/>
      <c r="I55" s="24"/>
      <c r="J55" s="5"/>
    </row>
    <row r="56" spans="1:10" ht="13.15" customHeight="1">
      <c r="A56" s="18" t="s">
        <v>1854</v>
      </c>
      <c r="B56" s="19" t="s">
        <v>1855</v>
      </c>
      <c r="C56" s="15" t="s">
        <v>1856</v>
      </c>
      <c r="D56" s="15" t="s">
        <v>309</v>
      </c>
      <c r="E56" s="20">
        <v>95768</v>
      </c>
      <c r="F56" s="21">
        <v>364.63670000000002</v>
      </c>
      <c r="G56" s="22">
        <v>4.4000000000000003E-3</v>
      </c>
      <c r="H56" s="40"/>
      <c r="I56" s="24"/>
      <c r="J56" s="5"/>
    </row>
    <row r="57" spans="1:10" ht="13.15" customHeight="1">
      <c r="A57" s="18" t="s">
        <v>1872</v>
      </c>
      <c r="B57" s="19" t="s">
        <v>1873</v>
      </c>
      <c r="C57" s="15" t="s">
        <v>1853</v>
      </c>
      <c r="D57" s="15" t="s">
        <v>438</v>
      </c>
      <c r="E57" s="20">
        <v>38906</v>
      </c>
      <c r="F57" s="21">
        <v>339.76609999999999</v>
      </c>
      <c r="G57" s="22">
        <v>4.1000000000000003E-3</v>
      </c>
      <c r="H57" s="40"/>
      <c r="I57" s="24"/>
      <c r="J57" s="5"/>
    </row>
    <row r="58" spans="1:10" ht="13.15" customHeight="1">
      <c r="A58" s="18" t="s">
        <v>461</v>
      </c>
      <c r="B58" s="19" t="s">
        <v>462</v>
      </c>
      <c r="C58" s="15" t="s">
        <v>463</v>
      </c>
      <c r="D58" s="15" t="s">
        <v>320</v>
      </c>
      <c r="E58" s="20">
        <v>2400</v>
      </c>
      <c r="F58" s="21">
        <v>334.46039999999999</v>
      </c>
      <c r="G58" s="22">
        <v>4.1000000000000003E-3</v>
      </c>
      <c r="H58" s="40"/>
      <c r="I58" s="24"/>
      <c r="J58" s="5"/>
    </row>
    <row r="59" spans="1:10" ht="13.15" customHeight="1">
      <c r="A59" s="18" t="s">
        <v>712</v>
      </c>
      <c r="B59" s="19" t="s">
        <v>713</v>
      </c>
      <c r="C59" s="15" t="s">
        <v>714</v>
      </c>
      <c r="D59" s="15" t="s">
        <v>299</v>
      </c>
      <c r="E59" s="20">
        <v>37619</v>
      </c>
      <c r="F59" s="21">
        <v>329.76819999999998</v>
      </c>
      <c r="G59" s="22">
        <v>4.0000000000000001E-3</v>
      </c>
      <c r="H59" s="40"/>
      <c r="I59" s="24"/>
      <c r="J59" s="5"/>
    </row>
    <row r="60" spans="1:10" ht="13.15" customHeight="1">
      <c r="A60" s="18" t="s">
        <v>362</v>
      </c>
      <c r="B60" s="19" t="s">
        <v>363</v>
      </c>
      <c r="C60" s="15" t="s">
        <v>364</v>
      </c>
      <c r="D60" s="15" t="s">
        <v>365</v>
      </c>
      <c r="E60" s="20">
        <v>144363</v>
      </c>
      <c r="F60" s="21">
        <v>325.17770000000002</v>
      </c>
      <c r="G60" s="22">
        <v>4.0000000000000001E-3</v>
      </c>
      <c r="H60" s="40"/>
      <c r="I60" s="24"/>
      <c r="J60" s="5"/>
    </row>
    <row r="61" spans="1:10" ht="13.15" customHeight="1">
      <c r="A61" s="18" t="s">
        <v>496</v>
      </c>
      <c r="B61" s="19" t="s">
        <v>497</v>
      </c>
      <c r="C61" s="15" t="s">
        <v>498</v>
      </c>
      <c r="D61" s="15" t="s">
        <v>288</v>
      </c>
      <c r="E61" s="20">
        <v>89940</v>
      </c>
      <c r="F61" s="21">
        <v>324.05380000000002</v>
      </c>
      <c r="G61" s="22">
        <v>4.0000000000000001E-3</v>
      </c>
      <c r="H61" s="40"/>
      <c r="I61" s="24"/>
      <c r="J61" s="5"/>
    </row>
    <row r="62" spans="1:10" ht="13.15" customHeight="1">
      <c r="A62" s="18" t="s">
        <v>355</v>
      </c>
      <c r="B62" s="19" t="s">
        <v>356</v>
      </c>
      <c r="C62" s="15" t="s">
        <v>357</v>
      </c>
      <c r="D62" s="15" t="s">
        <v>358</v>
      </c>
      <c r="E62" s="20">
        <v>119686</v>
      </c>
      <c r="F62" s="21">
        <v>294.72680000000003</v>
      </c>
      <c r="G62" s="22">
        <v>3.5999999999999999E-3</v>
      </c>
      <c r="H62" s="40"/>
      <c r="I62" s="24"/>
      <c r="J62" s="5"/>
    </row>
    <row r="63" spans="1:10" ht="13.15" customHeight="1">
      <c r="A63" s="18" t="s">
        <v>1454</v>
      </c>
      <c r="B63" s="19" t="s">
        <v>1455</v>
      </c>
      <c r="C63" s="15" t="s">
        <v>1456</v>
      </c>
      <c r="D63" s="15" t="s">
        <v>288</v>
      </c>
      <c r="E63" s="20">
        <v>76140</v>
      </c>
      <c r="F63" s="21">
        <v>289.86500000000001</v>
      </c>
      <c r="G63" s="22">
        <v>3.5000000000000001E-3</v>
      </c>
      <c r="H63" s="40"/>
      <c r="I63" s="24"/>
      <c r="J63" s="5"/>
    </row>
    <row r="64" spans="1:10" ht="13.15" customHeight="1">
      <c r="A64" s="18" t="s">
        <v>474</v>
      </c>
      <c r="B64" s="19" t="s">
        <v>475</v>
      </c>
      <c r="C64" s="15" t="s">
        <v>476</v>
      </c>
      <c r="D64" s="15" t="s">
        <v>309</v>
      </c>
      <c r="E64" s="20">
        <v>8181</v>
      </c>
      <c r="F64" s="21">
        <v>278.47710000000001</v>
      </c>
      <c r="G64" s="22">
        <v>3.3999999999999998E-3</v>
      </c>
      <c r="H64" s="40"/>
      <c r="I64" s="24"/>
      <c r="J64" s="5"/>
    </row>
    <row r="65" spans="1:10" ht="13.15" customHeight="1">
      <c r="A65" s="18" t="s">
        <v>718</v>
      </c>
      <c r="B65" s="19" t="s">
        <v>719</v>
      </c>
      <c r="C65" s="15" t="s">
        <v>720</v>
      </c>
      <c r="D65" s="15" t="s">
        <v>413</v>
      </c>
      <c r="E65" s="20">
        <v>50000</v>
      </c>
      <c r="F65" s="21">
        <v>275.8</v>
      </c>
      <c r="G65" s="22">
        <v>3.3999999999999998E-3</v>
      </c>
      <c r="H65" s="40"/>
      <c r="I65" s="24"/>
      <c r="J65" s="5"/>
    </row>
    <row r="66" spans="1:10" ht="13.15" customHeight="1">
      <c r="A66" s="18" t="s">
        <v>857</v>
      </c>
      <c r="B66" s="19" t="s">
        <v>858</v>
      </c>
      <c r="C66" s="15" t="s">
        <v>859</v>
      </c>
      <c r="D66" s="15" t="s">
        <v>567</v>
      </c>
      <c r="E66" s="20">
        <v>31268</v>
      </c>
      <c r="F66" s="21">
        <v>258.24239999999998</v>
      </c>
      <c r="G66" s="22">
        <v>3.0999999999999999E-3</v>
      </c>
      <c r="H66" s="40"/>
      <c r="I66" s="24"/>
      <c r="J66" s="5"/>
    </row>
    <row r="67" spans="1:10" ht="13.15" customHeight="1">
      <c r="A67" s="18" t="s">
        <v>344</v>
      </c>
      <c r="B67" s="19" t="s">
        <v>345</v>
      </c>
      <c r="C67" s="15" t="s">
        <v>346</v>
      </c>
      <c r="D67" s="15" t="s">
        <v>347</v>
      </c>
      <c r="E67" s="20">
        <v>40572</v>
      </c>
      <c r="F67" s="21">
        <v>257.36849999999998</v>
      </c>
      <c r="G67" s="22">
        <v>3.0999999999999999E-3</v>
      </c>
      <c r="H67" s="40"/>
      <c r="I67" s="24"/>
      <c r="J67" s="5"/>
    </row>
    <row r="68" spans="1:10" ht="13.15" customHeight="1">
      <c r="A68" s="18" t="s">
        <v>1668</v>
      </c>
      <c r="B68" s="19" t="s">
        <v>1669</v>
      </c>
      <c r="C68" s="15" t="s">
        <v>1670</v>
      </c>
      <c r="D68" s="15" t="s">
        <v>525</v>
      </c>
      <c r="E68" s="20">
        <v>21557</v>
      </c>
      <c r="F68" s="21">
        <v>257.22890000000001</v>
      </c>
      <c r="G68" s="22">
        <v>3.0999999999999999E-3</v>
      </c>
      <c r="H68" s="40"/>
      <c r="I68" s="24"/>
      <c r="J68" s="5"/>
    </row>
    <row r="69" spans="1:10" ht="13.15" customHeight="1">
      <c r="A69" s="18" t="s">
        <v>2313</v>
      </c>
      <c r="B69" s="19" t="s">
        <v>2314</v>
      </c>
      <c r="C69" s="15" t="s">
        <v>2315</v>
      </c>
      <c r="D69" s="15" t="s">
        <v>358</v>
      </c>
      <c r="E69" s="20">
        <v>18421</v>
      </c>
      <c r="F69" s="21">
        <v>237.2441</v>
      </c>
      <c r="G69" s="22">
        <v>2.8999999999999998E-3</v>
      </c>
      <c r="H69" s="40"/>
      <c r="I69" s="24"/>
      <c r="J69" s="5"/>
    </row>
    <row r="70" spans="1:10" ht="13.15" customHeight="1">
      <c r="A70" s="18" t="s">
        <v>642</v>
      </c>
      <c r="B70" s="19" t="s">
        <v>643</v>
      </c>
      <c r="C70" s="15" t="s">
        <v>644</v>
      </c>
      <c r="D70" s="15" t="s">
        <v>260</v>
      </c>
      <c r="E70" s="20">
        <v>8880</v>
      </c>
      <c r="F70" s="21">
        <v>199.5558</v>
      </c>
      <c r="G70" s="22">
        <v>2.3999999999999998E-3</v>
      </c>
      <c r="H70" s="40"/>
      <c r="I70" s="24"/>
      <c r="J70" s="5"/>
    </row>
    <row r="71" spans="1:10" ht="13.15" customHeight="1">
      <c r="A71" s="18" t="s">
        <v>2316</v>
      </c>
      <c r="B71" s="19" t="s">
        <v>2317</v>
      </c>
      <c r="C71" s="15" t="s">
        <v>2318</v>
      </c>
      <c r="D71" s="15" t="s">
        <v>292</v>
      </c>
      <c r="E71" s="20">
        <v>11438</v>
      </c>
      <c r="F71" s="21">
        <v>197.86600000000001</v>
      </c>
      <c r="G71" s="22">
        <v>2.3999999999999998E-3</v>
      </c>
      <c r="H71" s="40"/>
      <c r="I71" s="24"/>
      <c r="J71" s="5"/>
    </row>
    <row r="72" spans="1:10" ht="13.15" customHeight="1">
      <c r="A72" s="18" t="s">
        <v>310</v>
      </c>
      <c r="B72" s="19" t="s">
        <v>311</v>
      </c>
      <c r="C72" s="15" t="s">
        <v>312</v>
      </c>
      <c r="D72" s="15" t="s">
        <v>313</v>
      </c>
      <c r="E72" s="20">
        <v>51473</v>
      </c>
      <c r="F72" s="21">
        <v>160.31270000000001</v>
      </c>
      <c r="G72" s="22">
        <v>2E-3</v>
      </c>
      <c r="H72" s="40"/>
      <c r="I72" s="24"/>
      <c r="J72" s="5"/>
    </row>
    <row r="73" spans="1:10" ht="13.15" customHeight="1">
      <c r="A73" s="18" t="s">
        <v>2319</v>
      </c>
      <c r="B73" s="19" t="s">
        <v>2320</v>
      </c>
      <c r="C73" s="15" t="s">
        <v>2321</v>
      </c>
      <c r="D73" s="15" t="s">
        <v>438</v>
      </c>
      <c r="E73" s="20">
        <v>2552</v>
      </c>
      <c r="F73" s="21">
        <v>160.21459999999999</v>
      </c>
      <c r="G73" s="22">
        <v>2E-3</v>
      </c>
      <c r="H73" s="40"/>
      <c r="I73" s="24"/>
      <c r="J73" s="5"/>
    </row>
    <row r="74" spans="1:10" ht="13.15" customHeight="1">
      <c r="A74" s="18" t="s">
        <v>564</v>
      </c>
      <c r="B74" s="19" t="s">
        <v>565</v>
      </c>
      <c r="C74" s="15" t="s">
        <v>566</v>
      </c>
      <c r="D74" s="15" t="s">
        <v>567</v>
      </c>
      <c r="E74" s="20">
        <v>129149</v>
      </c>
      <c r="F74" s="21">
        <v>153.15780000000001</v>
      </c>
      <c r="G74" s="22">
        <v>1.9E-3</v>
      </c>
      <c r="H74" s="40"/>
      <c r="I74" s="24"/>
      <c r="J74" s="5"/>
    </row>
    <row r="75" spans="1:10" ht="13.15" customHeight="1">
      <c r="A75" s="18" t="s">
        <v>542</v>
      </c>
      <c r="B75" s="19" t="s">
        <v>543</v>
      </c>
      <c r="C75" s="15" t="s">
        <v>544</v>
      </c>
      <c r="D75" s="15" t="s">
        <v>249</v>
      </c>
      <c r="E75" s="20">
        <v>76252</v>
      </c>
      <c r="F75" s="21">
        <v>150.2698</v>
      </c>
      <c r="G75" s="22">
        <v>1.8E-3</v>
      </c>
      <c r="H75" s="40"/>
      <c r="I75" s="24"/>
      <c r="J75" s="5"/>
    </row>
    <row r="76" spans="1:10" ht="13.15" customHeight="1">
      <c r="A76" s="18" t="s">
        <v>1379</v>
      </c>
      <c r="B76" s="19" t="s">
        <v>1380</v>
      </c>
      <c r="C76" s="15" t="s">
        <v>1381</v>
      </c>
      <c r="D76" s="15" t="s">
        <v>309</v>
      </c>
      <c r="E76" s="20">
        <v>15138</v>
      </c>
      <c r="F76" s="21">
        <v>127.636</v>
      </c>
      <c r="G76" s="22">
        <v>1.6000000000000001E-3</v>
      </c>
      <c r="H76" s="40"/>
      <c r="I76" s="24"/>
      <c r="J76" s="5"/>
    </row>
    <row r="77" spans="1:10" ht="13.15" customHeight="1">
      <c r="A77" s="18" t="s">
        <v>1412</v>
      </c>
      <c r="B77" s="19" t="s">
        <v>1413</v>
      </c>
      <c r="C77" s="15" t="s">
        <v>1414</v>
      </c>
      <c r="D77" s="15" t="s">
        <v>268</v>
      </c>
      <c r="E77" s="20">
        <v>13005</v>
      </c>
      <c r="F77" s="21">
        <v>126.6752</v>
      </c>
      <c r="G77" s="22">
        <v>1.5E-3</v>
      </c>
      <c r="H77" s="40"/>
      <c r="I77" s="24"/>
      <c r="J77" s="5"/>
    </row>
    <row r="78" spans="1:10" ht="13.15" customHeight="1">
      <c r="A78" s="18" t="s">
        <v>321</v>
      </c>
      <c r="B78" s="19" t="s">
        <v>322</v>
      </c>
      <c r="C78" s="15" t="s">
        <v>323</v>
      </c>
      <c r="D78" s="15" t="s">
        <v>324</v>
      </c>
      <c r="E78" s="20">
        <v>725</v>
      </c>
      <c r="F78" s="21">
        <v>73.431299999999993</v>
      </c>
      <c r="G78" s="22">
        <v>8.9999999999999998E-4</v>
      </c>
      <c r="H78" s="40"/>
      <c r="I78" s="24"/>
      <c r="J78" s="5"/>
    </row>
    <row r="79" spans="1:10" ht="13.15" customHeight="1">
      <c r="A79" s="18" t="s">
        <v>380</v>
      </c>
      <c r="B79" s="19" t="s">
        <v>381</v>
      </c>
      <c r="C79" s="15" t="s">
        <v>382</v>
      </c>
      <c r="D79" s="15" t="s">
        <v>383</v>
      </c>
      <c r="E79" s="20">
        <v>2596</v>
      </c>
      <c r="F79" s="21">
        <v>56.843299999999999</v>
      </c>
      <c r="G79" s="22">
        <v>6.9999999999999999E-4</v>
      </c>
      <c r="H79" s="40"/>
      <c r="I79" s="24"/>
      <c r="J79" s="5"/>
    </row>
    <row r="80" spans="1:10" ht="13.15" customHeight="1">
      <c r="A80" s="18" t="s">
        <v>1367</v>
      </c>
      <c r="B80" s="19" t="s">
        <v>1368</v>
      </c>
      <c r="C80" s="15" t="s">
        <v>1369</v>
      </c>
      <c r="D80" s="15" t="s">
        <v>900</v>
      </c>
      <c r="E80" s="20">
        <v>5958</v>
      </c>
      <c r="F80" s="21">
        <v>41.527299999999997</v>
      </c>
      <c r="G80" s="22">
        <v>5.0000000000000001E-4</v>
      </c>
      <c r="H80" s="40"/>
      <c r="I80" s="24"/>
      <c r="J80" s="5"/>
    </row>
    <row r="81" spans="1:10" ht="13.15" customHeight="1">
      <c r="A81" s="5"/>
      <c r="B81" s="14" t="s">
        <v>186</v>
      </c>
      <c r="C81" s="15"/>
      <c r="D81" s="15"/>
      <c r="E81" s="15"/>
      <c r="F81" s="25">
        <v>55825.023000000001</v>
      </c>
      <c r="G81" s="26">
        <v>0.68069999999999997</v>
      </c>
      <c r="H81" s="27"/>
      <c r="I81" s="28"/>
      <c r="J81" s="5"/>
    </row>
    <row r="82" spans="1:10" ht="13.15" customHeight="1">
      <c r="A82" s="5"/>
      <c r="B82" s="29" t="s">
        <v>1798</v>
      </c>
      <c r="C82" s="2"/>
      <c r="D82" s="2"/>
      <c r="E82" s="2"/>
      <c r="F82" s="27" t="s">
        <v>188</v>
      </c>
      <c r="G82" s="27" t="s">
        <v>188</v>
      </c>
      <c r="H82" s="27"/>
      <c r="I82" s="28"/>
      <c r="J82" s="5"/>
    </row>
    <row r="83" spans="1:10" ht="13.15" customHeight="1">
      <c r="A83" s="5"/>
      <c r="B83" s="29" t="s">
        <v>186</v>
      </c>
      <c r="C83" s="2"/>
      <c r="D83" s="2"/>
      <c r="E83" s="2"/>
      <c r="F83" s="27" t="s">
        <v>188</v>
      </c>
      <c r="G83" s="27" t="s">
        <v>188</v>
      </c>
      <c r="H83" s="27"/>
      <c r="I83" s="28"/>
      <c r="J83" s="5"/>
    </row>
    <row r="84" spans="1:10" ht="13.15" customHeight="1">
      <c r="A84" s="5"/>
      <c r="B84" s="29" t="s">
        <v>189</v>
      </c>
      <c r="C84" s="30"/>
      <c r="D84" s="2"/>
      <c r="E84" s="30"/>
      <c r="F84" s="25">
        <v>55825.023000000001</v>
      </c>
      <c r="G84" s="26">
        <v>0.68069999999999997</v>
      </c>
      <c r="H84" s="27"/>
      <c r="I84" s="28"/>
      <c r="J84" s="5"/>
    </row>
    <row r="85" spans="1:10" ht="13.15" customHeight="1">
      <c r="A85" s="5"/>
      <c r="B85" s="14" t="s">
        <v>177</v>
      </c>
      <c r="C85" s="15"/>
      <c r="D85" s="15"/>
      <c r="E85" s="15"/>
      <c r="F85" s="15"/>
      <c r="G85" s="15"/>
      <c r="H85" s="16"/>
      <c r="I85" s="17"/>
      <c r="J85" s="5"/>
    </row>
    <row r="86" spans="1:10" ht="13.15" customHeight="1">
      <c r="A86" s="5"/>
      <c r="B86" s="14" t="s">
        <v>178</v>
      </c>
      <c r="C86" s="15"/>
      <c r="D86" s="15"/>
      <c r="E86" s="15"/>
      <c r="F86" s="5"/>
      <c r="G86" s="16"/>
      <c r="H86" s="16"/>
      <c r="I86" s="17"/>
      <c r="J86" s="5"/>
    </row>
    <row r="87" spans="1:10" ht="13.15" customHeight="1">
      <c r="A87" s="18" t="s">
        <v>2322</v>
      </c>
      <c r="B87" s="19" t="s">
        <v>2323</v>
      </c>
      <c r="C87" s="15" t="s">
        <v>2324</v>
      </c>
      <c r="D87" s="15" t="s">
        <v>182</v>
      </c>
      <c r="E87" s="20">
        <v>6000000</v>
      </c>
      <c r="F87" s="21">
        <v>6146.8559999999998</v>
      </c>
      <c r="G87" s="22">
        <v>7.4999999999999997E-2</v>
      </c>
      <c r="H87" s="23">
        <v>7.2799000000000003E-2</v>
      </c>
      <c r="I87" s="24"/>
      <c r="J87" s="5"/>
    </row>
    <row r="88" spans="1:10" ht="13.15" customHeight="1">
      <c r="A88" s="18" t="s">
        <v>2325</v>
      </c>
      <c r="B88" s="19" t="s">
        <v>2326</v>
      </c>
      <c r="C88" s="15" t="s">
        <v>2327</v>
      </c>
      <c r="D88" s="15" t="s">
        <v>182</v>
      </c>
      <c r="E88" s="20">
        <v>4000000</v>
      </c>
      <c r="F88" s="21">
        <v>4085.5639999999999</v>
      </c>
      <c r="G88" s="22">
        <v>4.9799999999999997E-2</v>
      </c>
      <c r="H88" s="23">
        <v>7.2487999999999997E-2</v>
      </c>
      <c r="I88" s="24"/>
      <c r="J88" s="5"/>
    </row>
    <row r="89" spans="1:10" ht="13.15" customHeight="1">
      <c r="A89" s="18" t="s">
        <v>2064</v>
      </c>
      <c r="B89" s="19" t="s">
        <v>2065</v>
      </c>
      <c r="C89" s="15" t="s">
        <v>2066</v>
      </c>
      <c r="D89" s="15" t="s">
        <v>182</v>
      </c>
      <c r="E89" s="20">
        <v>2500000</v>
      </c>
      <c r="F89" s="21">
        <v>2554.6675</v>
      </c>
      <c r="G89" s="22">
        <v>3.1199999999999999E-2</v>
      </c>
      <c r="H89" s="23">
        <v>7.0328000000000002E-2</v>
      </c>
      <c r="I89" s="24"/>
      <c r="J89" s="5"/>
    </row>
    <row r="90" spans="1:10" ht="13.15" customHeight="1">
      <c r="A90" s="18" t="s">
        <v>1891</v>
      </c>
      <c r="B90" s="19" t="s">
        <v>1892</v>
      </c>
      <c r="C90" s="15" t="s">
        <v>1893</v>
      </c>
      <c r="D90" s="15" t="s">
        <v>182</v>
      </c>
      <c r="E90" s="20">
        <v>1000000</v>
      </c>
      <c r="F90" s="21">
        <v>1021.35</v>
      </c>
      <c r="G90" s="22">
        <v>1.2500000000000001E-2</v>
      </c>
      <c r="H90" s="23">
        <v>6.8953E-2</v>
      </c>
      <c r="I90" s="24"/>
      <c r="J90" s="5"/>
    </row>
    <row r="91" spans="1:10" ht="13.15" customHeight="1">
      <c r="A91" s="18" t="s">
        <v>2328</v>
      </c>
      <c r="B91" s="19" t="s">
        <v>2329</v>
      </c>
      <c r="C91" s="15" t="s">
        <v>2330</v>
      </c>
      <c r="D91" s="15" t="s">
        <v>2331</v>
      </c>
      <c r="E91" s="20">
        <v>1000</v>
      </c>
      <c r="F91" s="21">
        <v>1019.939</v>
      </c>
      <c r="G91" s="22">
        <v>1.24E-2</v>
      </c>
      <c r="H91" s="23">
        <v>8.3400000000000002E-2</v>
      </c>
      <c r="I91" s="24"/>
      <c r="J91" s="5"/>
    </row>
    <row r="92" spans="1:10" ht="13.15" customHeight="1">
      <c r="A92" s="18" t="s">
        <v>1904</v>
      </c>
      <c r="B92" s="19" t="s">
        <v>1905</v>
      </c>
      <c r="C92" s="15" t="s">
        <v>1906</v>
      </c>
      <c r="D92" s="15" t="s">
        <v>208</v>
      </c>
      <c r="E92" s="20">
        <v>1000</v>
      </c>
      <c r="F92" s="21">
        <v>1015.212</v>
      </c>
      <c r="G92" s="22">
        <v>1.24E-2</v>
      </c>
      <c r="H92" s="23">
        <v>7.4874999999999997E-2</v>
      </c>
      <c r="I92" s="24"/>
      <c r="J92" s="5"/>
    </row>
    <row r="93" spans="1:10" ht="13.15" customHeight="1">
      <c r="A93" s="18" t="s">
        <v>2332</v>
      </c>
      <c r="B93" s="19" t="s">
        <v>2333</v>
      </c>
      <c r="C93" s="15" t="s">
        <v>2334</v>
      </c>
      <c r="D93" s="15" t="s">
        <v>208</v>
      </c>
      <c r="E93" s="20">
        <v>1000</v>
      </c>
      <c r="F93" s="21">
        <v>1013.6079999999999</v>
      </c>
      <c r="G93" s="22">
        <v>1.24E-2</v>
      </c>
      <c r="H93" s="23">
        <v>6.6361500000000004E-2</v>
      </c>
      <c r="I93" s="24"/>
      <c r="J93" s="5"/>
    </row>
    <row r="94" spans="1:10" ht="13.15" customHeight="1">
      <c r="A94" s="18" t="s">
        <v>2335</v>
      </c>
      <c r="B94" s="19" t="s">
        <v>2336</v>
      </c>
      <c r="C94" s="15" t="s">
        <v>2337</v>
      </c>
      <c r="D94" s="15" t="s">
        <v>208</v>
      </c>
      <c r="E94" s="20">
        <v>100</v>
      </c>
      <c r="F94" s="21">
        <v>963.90300000000002</v>
      </c>
      <c r="G94" s="22">
        <v>1.18E-2</v>
      </c>
      <c r="H94" s="23">
        <v>7.2964000000000001E-2</v>
      </c>
      <c r="I94" s="42">
        <v>7.6167840000000001E-2</v>
      </c>
      <c r="J94" s="5"/>
    </row>
    <row r="95" spans="1:10" ht="13.15" customHeight="1">
      <c r="A95" s="18" t="s">
        <v>1995</v>
      </c>
      <c r="B95" s="19" t="s">
        <v>1996</v>
      </c>
      <c r="C95" s="15" t="s">
        <v>1997</v>
      </c>
      <c r="D95" s="15" t="s">
        <v>182</v>
      </c>
      <c r="E95" s="20">
        <v>500000</v>
      </c>
      <c r="F95" s="21">
        <v>514.51649999999995</v>
      </c>
      <c r="G95" s="22">
        <v>6.3E-3</v>
      </c>
      <c r="H95" s="23">
        <v>6.8944000000000005E-2</v>
      </c>
      <c r="I95" s="42"/>
      <c r="J95" s="5"/>
    </row>
    <row r="96" spans="1:10" ht="13.15" customHeight="1">
      <c r="A96" s="18" t="s">
        <v>1894</v>
      </c>
      <c r="B96" s="19" t="s">
        <v>1895</v>
      </c>
      <c r="C96" s="15" t="s">
        <v>1896</v>
      </c>
      <c r="D96" s="15" t="s">
        <v>182</v>
      </c>
      <c r="E96" s="20">
        <v>500000</v>
      </c>
      <c r="F96" s="21">
        <v>512.29</v>
      </c>
      <c r="G96" s="22">
        <v>6.1999999999999998E-3</v>
      </c>
      <c r="H96" s="23">
        <v>6.9074999999999998E-2</v>
      </c>
      <c r="I96" s="42"/>
      <c r="J96" s="5"/>
    </row>
    <row r="97" spans="1:10" ht="13.15" customHeight="1">
      <c r="A97" s="18" t="s">
        <v>2338</v>
      </c>
      <c r="B97" s="19" t="s">
        <v>2339</v>
      </c>
      <c r="C97" s="15" t="s">
        <v>2340</v>
      </c>
      <c r="D97" s="15" t="s">
        <v>182</v>
      </c>
      <c r="E97" s="20">
        <v>500000</v>
      </c>
      <c r="F97" s="21">
        <v>506.45299999999997</v>
      </c>
      <c r="G97" s="22">
        <v>6.1999999999999998E-3</v>
      </c>
      <c r="H97" s="23">
        <v>7.2775999999999993E-2</v>
      </c>
      <c r="I97" s="42"/>
      <c r="J97" s="5"/>
    </row>
    <row r="98" spans="1:10" ht="13.15" customHeight="1">
      <c r="A98" s="18" t="s">
        <v>2341</v>
      </c>
      <c r="B98" s="19" t="s">
        <v>2342</v>
      </c>
      <c r="C98" s="15" t="s">
        <v>2343</v>
      </c>
      <c r="D98" s="15" t="s">
        <v>2331</v>
      </c>
      <c r="E98" s="20">
        <v>500</v>
      </c>
      <c r="F98" s="21">
        <v>499.745</v>
      </c>
      <c r="G98" s="22">
        <v>6.1000000000000004E-3</v>
      </c>
      <c r="H98" s="23">
        <v>8.6400000000000005E-2</v>
      </c>
      <c r="I98" s="42"/>
      <c r="J98" s="5"/>
    </row>
    <row r="99" spans="1:10" ht="13.15" customHeight="1">
      <c r="A99" s="18" t="s">
        <v>2344</v>
      </c>
      <c r="B99" s="19" t="s">
        <v>2345</v>
      </c>
      <c r="C99" s="15" t="s">
        <v>2346</v>
      </c>
      <c r="D99" s="15" t="s">
        <v>2347</v>
      </c>
      <c r="E99" s="20">
        <v>500</v>
      </c>
      <c r="F99" s="21">
        <v>499.56950000000001</v>
      </c>
      <c r="G99" s="22">
        <v>6.1000000000000004E-3</v>
      </c>
      <c r="H99" s="23">
        <v>9.8304000000000002E-2</v>
      </c>
      <c r="I99" s="42"/>
      <c r="J99" s="5"/>
    </row>
    <row r="100" spans="1:10" ht="13.15" customHeight="1">
      <c r="A100" s="18" t="s">
        <v>2348</v>
      </c>
      <c r="B100" s="19" t="s">
        <v>2349</v>
      </c>
      <c r="C100" s="15" t="s">
        <v>2350</v>
      </c>
      <c r="D100" s="15" t="s">
        <v>182</v>
      </c>
      <c r="E100" s="20">
        <v>500000</v>
      </c>
      <c r="F100" s="21">
        <v>483.8725</v>
      </c>
      <c r="G100" s="22">
        <v>5.8999999999999999E-3</v>
      </c>
      <c r="H100" s="23">
        <v>6.8427000000000002E-2</v>
      </c>
      <c r="I100" s="42"/>
      <c r="J100" s="5"/>
    </row>
    <row r="101" spans="1:10" ht="13.15" customHeight="1">
      <c r="A101" s="18" t="s">
        <v>2351</v>
      </c>
      <c r="B101" s="19" t="s">
        <v>2352</v>
      </c>
      <c r="C101" s="15" t="s">
        <v>2353</v>
      </c>
      <c r="D101" s="15" t="s">
        <v>182</v>
      </c>
      <c r="E101" s="20">
        <v>500000</v>
      </c>
      <c r="F101" s="21">
        <v>478.73950000000002</v>
      </c>
      <c r="G101" s="22">
        <v>5.7999999999999996E-3</v>
      </c>
      <c r="H101" s="23">
        <v>6.9181999999999994E-2</v>
      </c>
      <c r="I101" s="42"/>
      <c r="J101" s="5"/>
    </row>
    <row r="102" spans="1:10" ht="13.15" customHeight="1">
      <c r="A102" s="18" t="s">
        <v>2354</v>
      </c>
      <c r="B102" s="19" t="s">
        <v>2355</v>
      </c>
      <c r="C102" s="15" t="s">
        <v>2356</v>
      </c>
      <c r="D102" s="15" t="s">
        <v>182</v>
      </c>
      <c r="E102" s="20">
        <v>300000</v>
      </c>
      <c r="F102" s="21">
        <v>314.25749999999999</v>
      </c>
      <c r="G102" s="22">
        <v>3.8E-3</v>
      </c>
      <c r="H102" s="23">
        <v>6.9240999999999997E-2</v>
      </c>
      <c r="I102" s="42"/>
      <c r="J102" s="5"/>
    </row>
    <row r="103" spans="1:10" ht="13.15" customHeight="1">
      <c r="A103" s="18" t="s">
        <v>2139</v>
      </c>
      <c r="B103" s="19" t="s">
        <v>2140</v>
      </c>
      <c r="C103" s="15" t="s">
        <v>2141</v>
      </c>
      <c r="D103" s="15" t="s">
        <v>182</v>
      </c>
      <c r="E103" s="20">
        <v>50000</v>
      </c>
      <c r="F103" s="21">
        <v>50.405500000000004</v>
      </c>
      <c r="G103" s="22">
        <v>5.9999999999999995E-4</v>
      </c>
      <c r="H103" s="23">
        <v>6.6996E-2</v>
      </c>
      <c r="I103" s="42"/>
      <c r="J103" s="5"/>
    </row>
    <row r="104" spans="1:10" ht="13.15" customHeight="1">
      <c r="A104" s="5"/>
      <c r="B104" s="14" t="s">
        <v>186</v>
      </c>
      <c r="C104" s="15"/>
      <c r="D104" s="15"/>
      <c r="E104" s="15"/>
      <c r="F104" s="25">
        <v>21680.948499999999</v>
      </c>
      <c r="G104" s="26">
        <v>0.26440000000000002</v>
      </c>
      <c r="H104" s="27"/>
      <c r="I104" s="28"/>
      <c r="J104" s="5"/>
    </row>
    <row r="105" spans="1:10" ht="13.15" customHeight="1">
      <c r="A105" s="5"/>
      <c r="B105" s="29" t="s">
        <v>187</v>
      </c>
      <c r="C105" s="2"/>
      <c r="D105" s="2"/>
      <c r="E105" s="2"/>
      <c r="F105" s="27" t="s">
        <v>188</v>
      </c>
      <c r="G105" s="27" t="s">
        <v>188</v>
      </c>
      <c r="H105" s="27"/>
      <c r="I105" s="28"/>
      <c r="J105" s="5"/>
    </row>
    <row r="106" spans="1:10" ht="13.15" customHeight="1">
      <c r="A106" s="5"/>
      <c r="B106" s="29" t="s">
        <v>186</v>
      </c>
      <c r="C106" s="2"/>
      <c r="D106" s="2"/>
      <c r="E106" s="2"/>
      <c r="F106" s="27" t="s">
        <v>188</v>
      </c>
      <c r="G106" s="27" t="s">
        <v>188</v>
      </c>
      <c r="H106" s="27"/>
      <c r="I106" s="28"/>
      <c r="J106" s="5"/>
    </row>
    <row r="107" spans="1:10" ht="13.15" customHeight="1">
      <c r="A107" s="5"/>
      <c r="B107" s="29" t="s">
        <v>189</v>
      </c>
      <c r="C107" s="30"/>
      <c r="D107" s="2"/>
      <c r="E107" s="30"/>
      <c r="F107" s="25">
        <v>21680.948499999999</v>
      </c>
      <c r="G107" s="26">
        <v>0.26440000000000002</v>
      </c>
      <c r="H107" s="27"/>
      <c r="I107" s="28"/>
      <c r="J107" s="5"/>
    </row>
    <row r="108" spans="1:10" ht="13.15" customHeight="1">
      <c r="A108" s="5"/>
      <c r="B108" s="14" t="s">
        <v>190</v>
      </c>
      <c r="C108" s="15"/>
      <c r="D108" s="15"/>
      <c r="E108" s="15"/>
      <c r="F108" s="15"/>
      <c r="G108" s="15"/>
      <c r="H108" s="16"/>
      <c r="I108" s="17"/>
      <c r="J108" s="5"/>
    </row>
    <row r="109" spans="1:10" ht="13.15" customHeight="1">
      <c r="A109" s="18" t="s">
        <v>191</v>
      </c>
      <c r="B109" s="19" t="s">
        <v>192</v>
      </c>
      <c r="C109" s="15"/>
      <c r="D109" s="15"/>
      <c r="E109" s="20"/>
      <c r="F109" s="21">
        <v>3478.4819000000002</v>
      </c>
      <c r="G109" s="22">
        <v>4.24E-2</v>
      </c>
      <c r="H109" s="23">
        <v>6.2332034300426116E-2</v>
      </c>
      <c r="I109" s="42"/>
      <c r="J109" s="5"/>
    </row>
    <row r="110" spans="1:10" ht="13.15" customHeight="1">
      <c r="A110" s="5"/>
      <c r="B110" s="14" t="s">
        <v>186</v>
      </c>
      <c r="C110" s="15"/>
      <c r="D110" s="15"/>
      <c r="E110" s="15"/>
      <c r="F110" s="25">
        <v>3478.4819000000002</v>
      </c>
      <c r="G110" s="26">
        <v>4.24E-2</v>
      </c>
      <c r="H110" s="27"/>
      <c r="I110" s="28"/>
      <c r="J110" s="5"/>
    </row>
    <row r="111" spans="1:10" ht="13.15" customHeight="1">
      <c r="A111" s="5"/>
      <c r="B111" s="29" t="s">
        <v>187</v>
      </c>
      <c r="C111" s="2"/>
      <c r="D111" s="2"/>
      <c r="E111" s="2"/>
      <c r="F111" s="27" t="s">
        <v>188</v>
      </c>
      <c r="G111" s="27" t="s">
        <v>188</v>
      </c>
      <c r="H111" s="27"/>
      <c r="I111" s="28"/>
      <c r="J111" s="5"/>
    </row>
    <row r="112" spans="1:10" ht="13.15" customHeight="1">
      <c r="A112" s="5"/>
      <c r="B112" s="29" t="s">
        <v>186</v>
      </c>
      <c r="C112" s="2"/>
      <c r="D112" s="2"/>
      <c r="E112" s="2"/>
      <c r="F112" s="27" t="s">
        <v>188</v>
      </c>
      <c r="G112" s="27" t="s">
        <v>188</v>
      </c>
      <c r="H112" s="27"/>
      <c r="I112" s="28"/>
      <c r="J112" s="5"/>
    </row>
    <row r="113" spans="1:10" ht="13.15" customHeight="1">
      <c r="A113" s="5"/>
      <c r="B113" s="29" t="s">
        <v>189</v>
      </c>
      <c r="C113" s="30"/>
      <c r="D113" s="2"/>
      <c r="E113" s="30"/>
      <c r="F113" s="25">
        <v>3478.4819000000002</v>
      </c>
      <c r="G113" s="26">
        <v>4.24E-2</v>
      </c>
      <c r="H113" s="27"/>
      <c r="I113" s="28"/>
      <c r="J113" s="5"/>
    </row>
    <row r="114" spans="1:10" ht="13.15" customHeight="1">
      <c r="A114" s="5"/>
      <c r="B114" s="29" t="s">
        <v>193</v>
      </c>
      <c r="C114" s="15"/>
      <c r="D114" s="2"/>
      <c r="E114" s="15"/>
      <c r="F114" s="31">
        <v>1023.5166</v>
      </c>
      <c r="G114" s="26">
        <v>1.2500000000000001E-2</v>
      </c>
      <c r="H114" s="27"/>
      <c r="I114" s="28"/>
      <c r="J114" s="5"/>
    </row>
    <row r="115" spans="1:10" ht="13.15" customHeight="1">
      <c r="A115" s="5"/>
      <c r="B115" s="32" t="s">
        <v>194</v>
      </c>
      <c r="C115" s="33"/>
      <c r="D115" s="33"/>
      <c r="E115" s="33"/>
      <c r="F115" s="34">
        <v>82007.97</v>
      </c>
      <c r="G115" s="35">
        <v>1</v>
      </c>
      <c r="H115" s="36"/>
      <c r="I115" s="37"/>
      <c r="J115" s="5"/>
    </row>
    <row r="116" spans="1:10" ht="13.15" customHeight="1">
      <c r="A116" s="5"/>
      <c r="B116" s="7"/>
      <c r="C116" s="5"/>
      <c r="D116" s="5"/>
      <c r="E116" s="5"/>
      <c r="F116" s="5"/>
      <c r="G116" s="5"/>
      <c r="H116" s="5"/>
      <c r="I116" s="5"/>
      <c r="J116" s="5"/>
    </row>
    <row r="117" spans="1:10" ht="13.15" customHeight="1">
      <c r="A117" s="5"/>
      <c r="B117" s="4" t="s">
        <v>5152</v>
      </c>
      <c r="C117" s="5"/>
      <c r="D117" s="5"/>
      <c r="E117" s="5"/>
      <c r="F117" s="5"/>
      <c r="G117" s="5"/>
      <c r="H117" s="5"/>
      <c r="I117" s="5"/>
      <c r="J117" s="5"/>
    </row>
    <row r="118" spans="1:10" ht="13.15" customHeight="1">
      <c r="A118" s="5"/>
      <c r="B118" s="4" t="s">
        <v>242</v>
      </c>
      <c r="C118" s="5"/>
      <c r="D118" s="5"/>
      <c r="E118" s="5"/>
      <c r="F118" s="5"/>
      <c r="G118" s="5"/>
      <c r="H118" s="5"/>
      <c r="I118" s="5"/>
      <c r="J118" s="5"/>
    </row>
    <row r="119" spans="1:10" ht="13.15" customHeight="1">
      <c r="A119" s="5"/>
      <c r="B119" s="4" t="s">
        <v>2357</v>
      </c>
      <c r="C119" s="5"/>
      <c r="D119" s="5"/>
      <c r="E119" s="5"/>
      <c r="F119" s="5"/>
      <c r="G119" s="5"/>
      <c r="H119" s="5"/>
      <c r="I119" s="5"/>
      <c r="J119" s="5"/>
    </row>
    <row r="120" spans="1:10" ht="13.15" customHeight="1">
      <c r="A120" s="5"/>
      <c r="B120" s="4" t="s">
        <v>196</v>
      </c>
      <c r="C120" s="5"/>
      <c r="D120" s="5"/>
      <c r="E120" s="5"/>
      <c r="F120" s="5"/>
      <c r="G120" s="5"/>
      <c r="H120" s="5"/>
      <c r="I120" s="5"/>
      <c r="J120" s="5"/>
    </row>
    <row r="121" spans="1:10" ht="25.9" customHeight="1">
      <c r="A121" s="5"/>
      <c r="B121" s="61" t="s">
        <v>197</v>
      </c>
      <c r="C121" s="61"/>
      <c r="D121" s="61"/>
      <c r="E121" s="61"/>
      <c r="F121" s="61"/>
      <c r="G121" s="61"/>
      <c r="H121" s="61"/>
      <c r="I121" s="61"/>
      <c r="J121" s="5"/>
    </row>
    <row r="122" spans="1:10" ht="13.15" customHeight="1">
      <c r="A122" s="5"/>
      <c r="B122" s="61" t="s">
        <v>198</v>
      </c>
      <c r="C122" s="61"/>
      <c r="D122" s="61"/>
      <c r="E122" s="61"/>
      <c r="F122" s="61"/>
      <c r="G122" s="61"/>
      <c r="H122" s="61"/>
      <c r="I122" s="61"/>
      <c r="J122" s="5"/>
    </row>
    <row r="123" spans="1:10" ht="13.15" customHeight="1">
      <c r="A123" s="5"/>
      <c r="B123" s="61"/>
      <c r="C123" s="61"/>
      <c r="D123" s="61"/>
      <c r="E123" s="61"/>
      <c r="F123" s="61"/>
      <c r="G123" s="61"/>
      <c r="H123" s="61"/>
      <c r="I123" s="61"/>
      <c r="J123" s="5"/>
    </row>
    <row r="124" spans="1:10" ht="13.15" customHeight="1">
      <c r="A124" s="5"/>
      <c r="B124" s="61"/>
      <c r="C124" s="61"/>
      <c r="D124" s="61"/>
      <c r="E124" s="61"/>
      <c r="F124" s="61"/>
      <c r="G124" s="61"/>
      <c r="H124" s="61"/>
      <c r="I124" s="61"/>
      <c r="J124" s="5"/>
    </row>
    <row r="125" spans="1:10" ht="13.15" customHeight="1">
      <c r="A125" s="5"/>
      <c r="B125" s="61"/>
      <c r="C125" s="61"/>
      <c r="D125" s="61"/>
      <c r="E125" s="61"/>
      <c r="F125" s="61"/>
      <c r="G125" s="61"/>
      <c r="H125" s="61"/>
      <c r="I125" s="61"/>
      <c r="J125" s="5"/>
    </row>
    <row r="126" spans="1:10" ht="13.15" customHeight="1">
      <c r="A126" s="5"/>
      <c r="B126" s="61"/>
      <c r="C126" s="61"/>
      <c r="D126" s="61"/>
      <c r="E126" s="61"/>
      <c r="F126" s="61"/>
      <c r="G126" s="61"/>
      <c r="H126" s="61"/>
      <c r="I126" s="61"/>
      <c r="J126" s="5"/>
    </row>
    <row r="127" spans="1:10" ht="13.15" customHeight="1">
      <c r="A127" s="5"/>
      <c r="B127" s="5"/>
      <c r="C127" s="62" t="s">
        <v>2358</v>
      </c>
      <c r="D127" s="62"/>
      <c r="E127" s="62"/>
      <c r="F127" s="62"/>
      <c r="G127" s="5"/>
      <c r="H127" s="5"/>
      <c r="I127" s="5"/>
      <c r="J127" s="5"/>
    </row>
    <row r="128" spans="1:10" ht="13.15" customHeight="1">
      <c r="A128" s="5"/>
      <c r="B128" s="38" t="s">
        <v>202</v>
      </c>
      <c r="C128" s="62" t="s">
        <v>203</v>
      </c>
      <c r="D128" s="62"/>
      <c r="E128" s="62"/>
      <c r="F128" s="62"/>
      <c r="G128" s="5"/>
      <c r="H128" s="5"/>
      <c r="I128" s="5"/>
      <c r="J128" s="5"/>
    </row>
    <row r="129" spans="1:10" ht="135" customHeight="1">
      <c r="A129" s="5"/>
      <c r="B129" s="39"/>
      <c r="C129" s="63"/>
      <c r="D129" s="63"/>
      <c r="E129" s="5"/>
      <c r="F129" s="5"/>
      <c r="G129" s="5"/>
      <c r="H129" s="5"/>
      <c r="I129" s="5"/>
      <c r="J129" s="5"/>
    </row>
  </sheetData>
  <mergeCells count="9">
    <mergeCell ref="B126:I126"/>
    <mergeCell ref="C127:F127"/>
    <mergeCell ref="C128:F128"/>
    <mergeCell ref="C129:D129"/>
    <mergeCell ref="B121:I121"/>
    <mergeCell ref="B122:I122"/>
    <mergeCell ref="B123:I123"/>
    <mergeCell ref="B124:I124"/>
    <mergeCell ref="B125:I125"/>
  </mergeCells>
  <hyperlinks>
    <hyperlink ref="A1" location="AxisChildrensFund" display="AXISCGF" xr:uid="{00000000-0004-0000-0D00-000000000000}"/>
    <hyperlink ref="B1" location="AxisChildrensFund" display="Axis Children’s Fund" xr:uid="{00000000-0004-0000-0D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heetPr>
  <dimension ref="A1:J3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30</v>
      </c>
      <c r="B1" s="4" t="s">
        <v>31</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177</v>
      </c>
      <c r="C5" s="15"/>
      <c r="D5" s="15"/>
      <c r="E5" s="15"/>
      <c r="F5" s="15"/>
      <c r="G5" s="15"/>
      <c r="H5" s="16"/>
      <c r="I5" s="17"/>
      <c r="J5" s="5"/>
    </row>
    <row r="6" spans="1:10" ht="13.15" customHeight="1">
      <c r="A6" s="5"/>
      <c r="B6" s="14" t="s">
        <v>178</v>
      </c>
      <c r="C6" s="15"/>
      <c r="D6" s="15"/>
      <c r="E6" s="15"/>
      <c r="F6" s="5"/>
      <c r="G6" s="16"/>
      <c r="H6" s="16"/>
      <c r="I6" s="17"/>
      <c r="J6" s="5"/>
    </row>
    <row r="7" spans="1:10" ht="13.15" customHeight="1">
      <c r="A7" s="18" t="s">
        <v>2359</v>
      </c>
      <c r="B7" s="19" t="s">
        <v>2360</v>
      </c>
      <c r="C7" s="15" t="s">
        <v>2361</v>
      </c>
      <c r="D7" s="15" t="s">
        <v>182</v>
      </c>
      <c r="E7" s="20">
        <v>2950000</v>
      </c>
      <c r="F7" s="21">
        <v>2988.527</v>
      </c>
      <c r="G7" s="22">
        <v>0.39789999999999998</v>
      </c>
      <c r="H7" s="23">
        <v>6.6933999999999994E-2</v>
      </c>
      <c r="I7" s="24"/>
      <c r="J7" s="5"/>
    </row>
    <row r="8" spans="1:10" ht="13.15" customHeight="1">
      <c r="A8" s="18" t="s">
        <v>2362</v>
      </c>
      <c r="B8" s="19" t="s">
        <v>2363</v>
      </c>
      <c r="C8" s="15" t="s">
        <v>2364</v>
      </c>
      <c r="D8" s="15" t="s">
        <v>182</v>
      </c>
      <c r="E8" s="20">
        <v>1500000</v>
      </c>
      <c r="F8" s="21">
        <v>1548.8744999999999</v>
      </c>
      <c r="G8" s="22">
        <v>0.20619999999999999</v>
      </c>
      <c r="H8" s="23">
        <v>6.9888000000000006E-2</v>
      </c>
      <c r="I8" s="24"/>
      <c r="J8" s="5"/>
    </row>
    <row r="9" spans="1:10" ht="13.15" customHeight="1">
      <c r="A9" s="18" t="s">
        <v>2365</v>
      </c>
      <c r="B9" s="19" t="s">
        <v>2366</v>
      </c>
      <c r="C9" s="15" t="s">
        <v>2367</v>
      </c>
      <c r="D9" s="15" t="s">
        <v>182</v>
      </c>
      <c r="E9" s="20">
        <v>640000</v>
      </c>
      <c r="F9" s="21">
        <v>662.80380000000002</v>
      </c>
      <c r="G9" s="22">
        <v>8.8300000000000003E-2</v>
      </c>
      <c r="H9" s="23">
        <v>6.9991999999999999E-2</v>
      </c>
      <c r="I9" s="24"/>
      <c r="J9" s="5"/>
    </row>
    <row r="10" spans="1:10" ht="13.15" customHeight="1">
      <c r="A10" s="18" t="s">
        <v>2368</v>
      </c>
      <c r="B10" s="19" t="s">
        <v>2369</v>
      </c>
      <c r="C10" s="15" t="s">
        <v>2370</v>
      </c>
      <c r="D10" s="15" t="s">
        <v>182</v>
      </c>
      <c r="E10" s="20">
        <v>500000</v>
      </c>
      <c r="F10" s="21">
        <v>520.57150000000001</v>
      </c>
      <c r="G10" s="22">
        <v>6.93E-2</v>
      </c>
      <c r="H10" s="23">
        <v>7.0241999999999999E-2</v>
      </c>
      <c r="I10" s="24"/>
      <c r="J10" s="5"/>
    </row>
    <row r="11" spans="1:10" ht="13.15" customHeight="1">
      <c r="A11" s="18" t="s">
        <v>2371</v>
      </c>
      <c r="B11" s="19" t="s">
        <v>2372</v>
      </c>
      <c r="C11" s="15" t="s">
        <v>2373</v>
      </c>
      <c r="D11" s="15" t="s">
        <v>182</v>
      </c>
      <c r="E11" s="20">
        <v>500000</v>
      </c>
      <c r="F11" s="21">
        <v>517.51</v>
      </c>
      <c r="G11" s="22">
        <v>6.8900000000000003E-2</v>
      </c>
      <c r="H11" s="23">
        <v>7.0311999999999999E-2</v>
      </c>
      <c r="I11" s="24"/>
      <c r="J11" s="5"/>
    </row>
    <row r="12" spans="1:10" ht="13.15" customHeight="1">
      <c r="A12" s="18" t="s">
        <v>2374</v>
      </c>
      <c r="B12" s="19" t="s">
        <v>2375</v>
      </c>
      <c r="C12" s="15" t="s">
        <v>2376</v>
      </c>
      <c r="D12" s="15" t="s">
        <v>182</v>
      </c>
      <c r="E12" s="20">
        <v>500000</v>
      </c>
      <c r="F12" s="21">
        <v>515.40499999999997</v>
      </c>
      <c r="G12" s="22">
        <v>6.8599999999999994E-2</v>
      </c>
      <c r="H12" s="23">
        <v>6.9971000000000005E-2</v>
      </c>
      <c r="I12" s="24"/>
      <c r="J12" s="5"/>
    </row>
    <row r="13" spans="1:10" ht="13.15" customHeight="1">
      <c r="A13" s="18" t="s">
        <v>2377</v>
      </c>
      <c r="B13" s="19" t="s">
        <v>2378</v>
      </c>
      <c r="C13" s="15" t="s">
        <v>2379</v>
      </c>
      <c r="D13" s="15" t="s">
        <v>182</v>
      </c>
      <c r="E13" s="20">
        <v>425000</v>
      </c>
      <c r="F13" s="21">
        <v>431.37630000000001</v>
      </c>
      <c r="G13" s="22">
        <v>5.74E-2</v>
      </c>
      <c r="H13" s="23">
        <v>6.6880999999999996E-2</v>
      </c>
      <c r="I13" s="24"/>
      <c r="J13" s="5"/>
    </row>
    <row r="14" spans="1:10" ht="13.15" customHeight="1">
      <c r="A14" s="5"/>
      <c r="B14" s="14" t="s">
        <v>186</v>
      </c>
      <c r="C14" s="15"/>
      <c r="D14" s="15"/>
      <c r="E14" s="15"/>
      <c r="F14" s="25">
        <v>7185.0681000000004</v>
      </c>
      <c r="G14" s="26">
        <v>0.95669999999999999</v>
      </c>
      <c r="H14" s="27"/>
      <c r="I14" s="28"/>
      <c r="J14" s="5"/>
    </row>
    <row r="15" spans="1:10" ht="13.15" customHeight="1">
      <c r="A15" s="5"/>
      <c r="B15" s="29" t="s">
        <v>187</v>
      </c>
      <c r="C15" s="2"/>
      <c r="D15" s="2"/>
      <c r="E15" s="2"/>
      <c r="F15" s="27" t="s">
        <v>188</v>
      </c>
      <c r="G15" s="27" t="s">
        <v>188</v>
      </c>
      <c r="H15" s="27"/>
      <c r="I15" s="28"/>
      <c r="J15" s="5"/>
    </row>
    <row r="16" spans="1:10" ht="13.15" customHeight="1">
      <c r="A16" s="5"/>
      <c r="B16" s="29" t="s">
        <v>186</v>
      </c>
      <c r="C16" s="2"/>
      <c r="D16" s="2"/>
      <c r="E16" s="2"/>
      <c r="F16" s="27" t="s">
        <v>188</v>
      </c>
      <c r="G16" s="27" t="s">
        <v>188</v>
      </c>
      <c r="H16" s="27"/>
      <c r="I16" s="28"/>
      <c r="J16" s="5"/>
    </row>
    <row r="17" spans="1:10" ht="13.15" customHeight="1">
      <c r="A17" s="5"/>
      <c r="B17" s="29" t="s">
        <v>189</v>
      </c>
      <c r="C17" s="30"/>
      <c r="D17" s="2"/>
      <c r="E17" s="30"/>
      <c r="F17" s="25">
        <v>7185.0681000000004</v>
      </c>
      <c r="G17" s="26">
        <v>0.95669999999999999</v>
      </c>
      <c r="H17" s="27"/>
      <c r="I17" s="28"/>
      <c r="J17" s="5"/>
    </row>
    <row r="18" spans="1:10" ht="13.15" customHeight="1">
      <c r="A18" s="5"/>
      <c r="B18" s="14" t="s">
        <v>190</v>
      </c>
      <c r="C18" s="15"/>
      <c r="D18" s="15"/>
      <c r="E18" s="15"/>
      <c r="F18" s="15"/>
      <c r="G18" s="15"/>
      <c r="H18" s="16"/>
      <c r="I18" s="17"/>
      <c r="J18" s="5"/>
    </row>
    <row r="19" spans="1:10" ht="13.15" customHeight="1">
      <c r="A19" s="18" t="s">
        <v>191</v>
      </c>
      <c r="B19" s="19" t="s">
        <v>192</v>
      </c>
      <c r="C19" s="15"/>
      <c r="D19" s="15"/>
      <c r="E19" s="20"/>
      <c r="F19" s="21">
        <v>108.32299999999999</v>
      </c>
      <c r="G19" s="22">
        <v>1.44E-2</v>
      </c>
      <c r="H19" s="23">
        <v>6.2331995949242193E-2</v>
      </c>
      <c r="I19" s="24"/>
      <c r="J19" s="5"/>
    </row>
    <row r="20" spans="1:10" ht="13.15" customHeight="1">
      <c r="A20" s="5"/>
      <c r="B20" s="14" t="s">
        <v>186</v>
      </c>
      <c r="C20" s="15"/>
      <c r="D20" s="15"/>
      <c r="E20" s="15"/>
      <c r="F20" s="25">
        <v>108.32299999999999</v>
      </c>
      <c r="G20" s="26">
        <v>1.44E-2</v>
      </c>
      <c r="H20" s="27"/>
      <c r="I20" s="28"/>
      <c r="J20" s="5"/>
    </row>
    <row r="21" spans="1:10" ht="13.15" customHeight="1">
      <c r="A21" s="5"/>
      <c r="B21" s="29" t="s">
        <v>187</v>
      </c>
      <c r="C21" s="2"/>
      <c r="D21" s="2"/>
      <c r="E21" s="2"/>
      <c r="F21" s="27" t="s">
        <v>188</v>
      </c>
      <c r="G21" s="27" t="s">
        <v>188</v>
      </c>
      <c r="H21" s="27"/>
      <c r="I21" s="28"/>
      <c r="J21" s="5"/>
    </row>
    <row r="22" spans="1:10" ht="13.15" customHeight="1">
      <c r="A22" s="5"/>
      <c r="B22" s="29" t="s">
        <v>186</v>
      </c>
      <c r="C22" s="2"/>
      <c r="D22" s="2"/>
      <c r="E22" s="2"/>
      <c r="F22" s="27" t="s">
        <v>188</v>
      </c>
      <c r="G22" s="27" t="s">
        <v>188</v>
      </c>
      <c r="H22" s="27"/>
      <c r="I22" s="28"/>
      <c r="J22" s="5"/>
    </row>
    <row r="23" spans="1:10" ht="13.15" customHeight="1">
      <c r="A23" s="5"/>
      <c r="B23" s="29" t="s">
        <v>189</v>
      </c>
      <c r="C23" s="30"/>
      <c r="D23" s="2"/>
      <c r="E23" s="30"/>
      <c r="F23" s="25">
        <v>108.32299999999999</v>
      </c>
      <c r="G23" s="26">
        <v>1.44E-2</v>
      </c>
      <c r="H23" s="27"/>
      <c r="I23" s="28"/>
      <c r="J23" s="5"/>
    </row>
    <row r="24" spans="1:10" ht="13.15" customHeight="1">
      <c r="A24" s="5"/>
      <c r="B24" s="29" t="s">
        <v>193</v>
      </c>
      <c r="C24" s="15"/>
      <c r="D24" s="2"/>
      <c r="E24" s="15"/>
      <c r="F24" s="31">
        <v>217.02889999999999</v>
      </c>
      <c r="G24" s="26">
        <v>2.8899999999999999E-2</v>
      </c>
      <c r="H24" s="27"/>
      <c r="I24" s="28"/>
      <c r="J24" s="5"/>
    </row>
    <row r="25" spans="1:10" ht="13.15" customHeight="1">
      <c r="A25" s="5"/>
      <c r="B25" s="32" t="s">
        <v>194</v>
      </c>
      <c r="C25" s="33"/>
      <c r="D25" s="33"/>
      <c r="E25" s="33"/>
      <c r="F25" s="34">
        <v>7510.42</v>
      </c>
      <c r="G25" s="35">
        <v>1</v>
      </c>
      <c r="H25" s="36"/>
      <c r="I25" s="37"/>
      <c r="J25" s="5"/>
    </row>
    <row r="26" spans="1:10" ht="13.15" customHeight="1">
      <c r="A26" s="5"/>
      <c r="B26" s="7"/>
      <c r="C26" s="5"/>
      <c r="D26" s="5"/>
      <c r="E26" s="5"/>
      <c r="F26" s="5"/>
      <c r="G26" s="5"/>
      <c r="H26" s="5"/>
      <c r="I26" s="5"/>
      <c r="J26" s="5"/>
    </row>
    <row r="27" spans="1:10" ht="13.15" customHeight="1">
      <c r="A27" s="5"/>
      <c r="B27" s="4" t="s">
        <v>195</v>
      </c>
      <c r="C27" s="5"/>
      <c r="D27" s="5"/>
      <c r="E27" s="5"/>
      <c r="F27" s="5"/>
      <c r="G27" s="5"/>
      <c r="H27" s="5"/>
      <c r="I27" s="5"/>
      <c r="J27" s="5"/>
    </row>
    <row r="28" spans="1:10" ht="13.15" customHeight="1">
      <c r="A28" s="5"/>
      <c r="B28" s="4" t="s">
        <v>196</v>
      </c>
      <c r="C28" s="5"/>
      <c r="D28" s="5"/>
      <c r="E28" s="5"/>
      <c r="F28" s="5"/>
      <c r="G28" s="5"/>
      <c r="H28" s="5"/>
      <c r="I28" s="5"/>
      <c r="J28" s="5"/>
    </row>
    <row r="29" spans="1:10" ht="25.9" customHeight="1">
      <c r="A29" s="5"/>
      <c r="B29" s="61" t="s">
        <v>197</v>
      </c>
      <c r="C29" s="61"/>
      <c r="D29" s="61"/>
      <c r="E29" s="61"/>
      <c r="F29" s="61"/>
      <c r="G29" s="61"/>
      <c r="H29" s="61"/>
      <c r="I29" s="61"/>
      <c r="J29" s="5"/>
    </row>
    <row r="30" spans="1:10" ht="13.15" customHeight="1">
      <c r="A30" s="5"/>
      <c r="B30" s="61" t="s">
        <v>198</v>
      </c>
      <c r="C30" s="61"/>
      <c r="D30" s="61"/>
      <c r="E30" s="61"/>
      <c r="F30" s="61"/>
      <c r="G30" s="61"/>
      <c r="H30" s="61"/>
      <c r="I30" s="61"/>
      <c r="J30" s="5"/>
    </row>
    <row r="31" spans="1:10" ht="13.15" customHeight="1">
      <c r="A31" s="5"/>
      <c r="B31" s="61"/>
      <c r="C31" s="61"/>
      <c r="D31" s="61"/>
      <c r="E31" s="61"/>
      <c r="F31" s="61"/>
      <c r="G31" s="61"/>
      <c r="H31" s="61"/>
      <c r="I31" s="61"/>
      <c r="J31" s="5"/>
    </row>
    <row r="32" spans="1:10" ht="13.15" customHeight="1">
      <c r="A32" s="5"/>
      <c r="B32" s="61"/>
      <c r="C32" s="61"/>
      <c r="D32" s="61"/>
      <c r="E32" s="61"/>
      <c r="F32" s="61"/>
      <c r="G32" s="61"/>
      <c r="H32" s="61"/>
      <c r="I32" s="61"/>
      <c r="J32" s="5"/>
    </row>
    <row r="33" spans="1:10" ht="13.15" customHeight="1">
      <c r="A33" s="5"/>
      <c r="B33" s="61"/>
      <c r="C33" s="61"/>
      <c r="D33" s="61"/>
      <c r="E33" s="61"/>
      <c r="F33" s="61"/>
      <c r="G33" s="61"/>
      <c r="H33" s="61"/>
      <c r="I33" s="61"/>
      <c r="J33" s="5"/>
    </row>
    <row r="34" spans="1:10" ht="13.15" customHeight="1">
      <c r="A34" s="5"/>
      <c r="B34" s="61"/>
      <c r="C34" s="61"/>
      <c r="D34" s="61"/>
      <c r="E34" s="61"/>
      <c r="F34" s="61"/>
      <c r="G34" s="61"/>
      <c r="H34" s="61"/>
      <c r="I34" s="61"/>
      <c r="J34" s="5"/>
    </row>
    <row r="35" spans="1:10" ht="13.15" customHeight="1">
      <c r="A35" s="5"/>
      <c r="B35" s="5"/>
      <c r="C35" s="62" t="s">
        <v>2380</v>
      </c>
      <c r="D35" s="62"/>
      <c r="E35" s="62"/>
      <c r="F35" s="62"/>
      <c r="G35" s="5"/>
      <c r="H35" s="5"/>
      <c r="I35" s="5"/>
      <c r="J35" s="5"/>
    </row>
    <row r="36" spans="1:10" ht="13.15" customHeight="1">
      <c r="A36" s="5"/>
      <c r="B36" s="38" t="s">
        <v>202</v>
      </c>
      <c r="C36" s="62" t="s">
        <v>203</v>
      </c>
      <c r="D36" s="62"/>
      <c r="E36" s="62"/>
      <c r="F36" s="62"/>
      <c r="G36" s="5"/>
      <c r="H36" s="5"/>
      <c r="I36" s="5"/>
      <c r="J36" s="5"/>
    </row>
    <row r="37" spans="1:10" ht="135" customHeight="1">
      <c r="A37" s="5"/>
      <c r="B37" s="39"/>
      <c r="C37" s="63"/>
      <c r="D37" s="63"/>
      <c r="E37" s="5"/>
      <c r="F37" s="5"/>
      <c r="G37" s="5"/>
      <c r="H37" s="5"/>
      <c r="I37" s="5"/>
      <c r="J37" s="5"/>
    </row>
  </sheetData>
  <mergeCells count="9">
    <mergeCell ref="B34:I34"/>
    <mergeCell ref="C35:F35"/>
    <mergeCell ref="C36:F36"/>
    <mergeCell ref="C37:D37"/>
    <mergeCell ref="B29:I29"/>
    <mergeCell ref="B30:I30"/>
    <mergeCell ref="B31:I31"/>
    <mergeCell ref="B32:I32"/>
    <mergeCell ref="B33:I33"/>
  </mergeCells>
  <hyperlinks>
    <hyperlink ref="A1" location="AxisCRISILIBX5050GiltPlusSDLJune2028IndexFund" display="AXISCIB" xr:uid="{00000000-0004-0000-0E00-000000000000}"/>
    <hyperlink ref="B1" location="AxisCRISILIBX5050GiltPlusSDLJune2028IndexFund" display="Axis CRISIL IBX50:50 Gilt Plus SDL June 2028 Index Fund" xr:uid="{00000000-0004-0000-0E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heetPr>
  <dimension ref="A1:J33"/>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32</v>
      </c>
      <c r="B1" s="4" t="s">
        <v>33</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177</v>
      </c>
      <c r="C5" s="15"/>
      <c r="D5" s="15"/>
      <c r="E5" s="15"/>
      <c r="F5" s="15"/>
      <c r="G5" s="15"/>
      <c r="H5" s="16"/>
      <c r="I5" s="17"/>
      <c r="J5" s="5"/>
    </row>
    <row r="6" spans="1:10" ht="13.15" customHeight="1">
      <c r="A6" s="5"/>
      <c r="B6" s="14" t="s">
        <v>178</v>
      </c>
      <c r="C6" s="15"/>
      <c r="D6" s="15"/>
      <c r="E6" s="15"/>
      <c r="F6" s="5"/>
      <c r="G6" s="16"/>
      <c r="H6" s="16"/>
      <c r="I6" s="17"/>
      <c r="J6" s="5"/>
    </row>
    <row r="7" spans="1:10" ht="13.15" customHeight="1">
      <c r="A7" s="18" t="s">
        <v>2277</v>
      </c>
      <c r="B7" s="19" t="s">
        <v>2278</v>
      </c>
      <c r="C7" s="15" t="s">
        <v>2279</v>
      </c>
      <c r="D7" s="15" t="s">
        <v>182</v>
      </c>
      <c r="E7" s="20">
        <v>1575000</v>
      </c>
      <c r="F7" s="21">
        <v>1601.6963000000001</v>
      </c>
      <c r="G7" s="22">
        <v>0.49130000000000001</v>
      </c>
      <c r="H7" s="23">
        <v>6.6758999999999999E-2</v>
      </c>
      <c r="I7" s="24"/>
      <c r="J7" s="5"/>
    </row>
    <row r="8" spans="1:10" ht="13.15" customHeight="1">
      <c r="A8" s="18" t="s">
        <v>2381</v>
      </c>
      <c r="B8" s="19" t="s">
        <v>2382</v>
      </c>
      <c r="C8" s="15" t="s">
        <v>2383</v>
      </c>
      <c r="D8" s="15" t="s">
        <v>182</v>
      </c>
      <c r="E8" s="20">
        <v>1000000</v>
      </c>
      <c r="F8" s="21">
        <v>1011.4690000000001</v>
      </c>
      <c r="G8" s="22">
        <v>0.31030000000000002</v>
      </c>
      <c r="H8" s="23">
        <v>6.9442000000000004E-2</v>
      </c>
      <c r="I8" s="24"/>
      <c r="J8" s="5"/>
    </row>
    <row r="9" spans="1:10" ht="13.15" customHeight="1">
      <c r="A9" s="18" t="s">
        <v>2384</v>
      </c>
      <c r="B9" s="19" t="s">
        <v>2385</v>
      </c>
      <c r="C9" s="15" t="s">
        <v>2386</v>
      </c>
      <c r="D9" s="15" t="s">
        <v>182</v>
      </c>
      <c r="E9" s="20">
        <v>450000</v>
      </c>
      <c r="F9" s="21">
        <v>453.85649999999998</v>
      </c>
      <c r="G9" s="22">
        <v>0.13919999999999999</v>
      </c>
      <c r="H9" s="23">
        <v>6.9277000000000005E-2</v>
      </c>
      <c r="I9" s="24"/>
      <c r="J9" s="5"/>
    </row>
    <row r="10" spans="1:10" ht="13.15" customHeight="1">
      <c r="A10" s="5"/>
      <c r="B10" s="14" t="s">
        <v>186</v>
      </c>
      <c r="C10" s="15"/>
      <c r="D10" s="15"/>
      <c r="E10" s="15"/>
      <c r="F10" s="25">
        <v>3067.0218</v>
      </c>
      <c r="G10" s="26">
        <v>0.94079999999999997</v>
      </c>
      <c r="H10" s="27"/>
      <c r="I10" s="28"/>
      <c r="J10" s="5"/>
    </row>
    <row r="11" spans="1:10" ht="13.15" customHeight="1">
      <c r="A11" s="5"/>
      <c r="B11" s="29" t="s">
        <v>187</v>
      </c>
      <c r="C11" s="2"/>
      <c r="D11" s="2"/>
      <c r="E11" s="2"/>
      <c r="F11" s="27" t="s">
        <v>188</v>
      </c>
      <c r="G11" s="27" t="s">
        <v>188</v>
      </c>
      <c r="H11" s="27"/>
      <c r="I11" s="28"/>
      <c r="J11" s="5"/>
    </row>
    <row r="12" spans="1:10" ht="13.15" customHeight="1">
      <c r="A12" s="5"/>
      <c r="B12" s="29" t="s">
        <v>186</v>
      </c>
      <c r="C12" s="2"/>
      <c r="D12" s="2"/>
      <c r="E12" s="2"/>
      <c r="F12" s="27" t="s">
        <v>188</v>
      </c>
      <c r="G12" s="27" t="s">
        <v>188</v>
      </c>
      <c r="H12" s="27"/>
      <c r="I12" s="28"/>
      <c r="J12" s="5"/>
    </row>
    <row r="13" spans="1:10" ht="13.15" customHeight="1">
      <c r="A13" s="5"/>
      <c r="B13" s="29" t="s">
        <v>189</v>
      </c>
      <c r="C13" s="30"/>
      <c r="D13" s="2"/>
      <c r="E13" s="30"/>
      <c r="F13" s="25">
        <v>3067.0218</v>
      </c>
      <c r="G13" s="26">
        <v>0.94079999999999997</v>
      </c>
      <c r="H13" s="27"/>
      <c r="I13" s="28"/>
      <c r="J13" s="5"/>
    </row>
    <row r="14" spans="1:10" ht="13.15" customHeight="1">
      <c r="A14" s="5"/>
      <c r="B14" s="14" t="s">
        <v>190</v>
      </c>
      <c r="C14" s="15"/>
      <c r="D14" s="15"/>
      <c r="E14" s="15"/>
      <c r="F14" s="15"/>
      <c r="G14" s="15"/>
      <c r="H14" s="16"/>
      <c r="I14" s="17"/>
      <c r="J14" s="5"/>
    </row>
    <row r="15" spans="1:10" ht="13.15" customHeight="1">
      <c r="A15" s="18" t="s">
        <v>191</v>
      </c>
      <c r="B15" s="19" t="s">
        <v>192</v>
      </c>
      <c r="C15" s="15"/>
      <c r="D15" s="15"/>
      <c r="E15" s="20"/>
      <c r="F15" s="21">
        <v>104.03449999999999</v>
      </c>
      <c r="G15" s="22">
        <v>3.1899999999999998E-2</v>
      </c>
      <c r="H15" s="23">
        <v>6.2332047084154088E-2</v>
      </c>
      <c r="I15" s="24"/>
      <c r="J15" s="5"/>
    </row>
    <row r="16" spans="1:10" ht="13.15" customHeight="1">
      <c r="A16" s="5"/>
      <c r="B16" s="14" t="s">
        <v>186</v>
      </c>
      <c r="C16" s="15"/>
      <c r="D16" s="15"/>
      <c r="E16" s="15"/>
      <c r="F16" s="25">
        <v>104.03449999999999</v>
      </c>
      <c r="G16" s="26">
        <v>3.1899999999999998E-2</v>
      </c>
      <c r="H16" s="27"/>
      <c r="I16" s="28"/>
      <c r="J16" s="5"/>
    </row>
    <row r="17" spans="1:10" ht="13.15" customHeight="1">
      <c r="A17" s="5"/>
      <c r="B17" s="29" t="s">
        <v>187</v>
      </c>
      <c r="C17" s="2"/>
      <c r="D17" s="2"/>
      <c r="E17" s="2"/>
      <c r="F17" s="27" t="s">
        <v>188</v>
      </c>
      <c r="G17" s="27" t="s">
        <v>188</v>
      </c>
      <c r="H17" s="27"/>
      <c r="I17" s="28"/>
      <c r="J17" s="5"/>
    </row>
    <row r="18" spans="1:10" ht="13.15" customHeight="1">
      <c r="A18" s="5"/>
      <c r="B18" s="29" t="s">
        <v>186</v>
      </c>
      <c r="C18" s="2"/>
      <c r="D18" s="2"/>
      <c r="E18" s="2"/>
      <c r="F18" s="27" t="s">
        <v>188</v>
      </c>
      <c r="G18" s="27" t="s">
        <v>188</v>
      </c>
      <c r="H18" s="27"/>
      <c r="I18" s="28"/>
      <c r="J18" s="5"/>
    </row>
    <row r="19" spans="1:10" ht="13.15" customHeight="1">
      <c r="A19" s="5"/>
      <c r="B19" s="29" t="s">
        <v>189</v>
      </c>
      <c r="C19" s="30"/>
      <c r="D19" s="2"/>
      <c r="E19" s="30"/>
      <c r="F19" s="25">
        <v>104.03449999999999</v>
      </c>
      <c r="G19" s="26">
        <v>3.1899999999999998E-2</v>
      </c>
      <c r="H19" s="27"/>
      <c r="I19" s="28"/>
      <c r="J19" s="5"/>
    </row>
    <row r="20" spans="1:10" ht="13.15" customHeight="1">
      <c r="A20" s="5"/>
      <c r="B20" s="29" t="s">
        <v>193</v>
      </c>
      <c r="C20" s="15"/>
      <c r="D20" s="2"/>
      <c r="E20" s="15"/>
      <c r="F20" s="31">
        <v>89.073700000000002</v>
      </c>
      <c r="G20" s="26">
        <v>2.7300000000000001E-2</v>
      </c>
      <c r="H20" s="27"/>
      <c r="I20" s="28"/>
      <c r="J20" s="5"/>
    </row>
    <row r="21" spans="1:10" ht="13.15" customHeight="1">
      <c r="A21" s="5"/>
      <c r="B21" s="32" t="s">
        <v>194</v>
      </c>
      <c r="C21" s="33"/>
      <c r="D21" s="33"/>
      <c r="E21" s="33"/>
      <c r="F21" s="34">
        <v>3260.13</v>
      </c>
      <c r="G21" s="35">
        <v>1</v>
      </c>
      <c r="H21" s="36"/>
      <c r="I21" s="37"/>
      <c r="J21" s="5"/>
    </row>
    <row r="22" spans="1:10" ht="13.15" customHeight="1">
      <c r="A22" s="5"/>
      <c r="B22" s="7"/>
      <c r="C22" s="5"/>
      <c r="D22" s="5"/>
      <c r="E22" s="5"/>
      <c r="F22" s="5"/>
      <c r="G22" s="5"/>
      <c r="H22" s="5"/>
      <c r="I22" s="5"/>
      <c r="J22" s="5"/>
    </row>
    <row r="23" spans="1:10" ht="13.15" customHeight="1">
      <c r="A23" s="5"/>
      <c r="B23" s="4" t="s">
        <v>195</v>
      </c>
      <c r="C23" s="5"/>
      <c r="D23" s="5"/>
      <c r="E23" s="5"/>
      <c r="F23" s="5"/>
      <c r="G23" s="5"/>
      <c r="H23" s="5"/>
      <c r="I23" s="5"/>
      <c r="J23" s="5"/>
    </row>
    <row r="24" spans="1:10" ht="13.15" customHeight="1">
      <c r="A24" s="5"/>
      <c r="B24" s="4" t="s">
        <v>196</v>
      </c>
      <c r="C24" s="5"/>
      <c r="D24" s="5"/>
      <c r="E24" s="5"/>
      <c r="F24" s="5"/>
      <c r="G24" s="5"/>
      <c r="H24" s="5"/>
      <c r="I24" s="5"/>
      <c r="J24" s="5"/>
    </row>
    <row r="25" spans="1:10" ht="25.9" customHeight="1">
      <c r="A25" s="5"/>
      <c r="B25" s="61" t="s">
        <v>197</v>
      </c>
      <c r="C25" s="61"/>
      <c r="D25" s="61"/>
      <c r="E25" s="61"/>
      <c r="F25" s="61"/>
      <c r="G25" s="61"/>
      <c r="H25" s="61"/>
      <c r="I25" s="61"/>
      <c r="J25" s="5"/>
    </row>
    <row r="26" spans="1:10" ht="13.15" customHeight="1">
      <c r="A26" s="5"/>
      <c r="B26" s="61" t="s">
        <v>198</v>
      </c>
      <c r="C26" s="61"/>
      <c r="D26" s="61"/>
      <c r="E26" s="61"/>
      <c r="F26" s="61"/>
      <c r="G26" s="61"/>
      <c r="H26" s="61"/>
      <c r="I26" s="61"/>
      <c r="J26" s="5"/>
    </row>
    <row r="27" spans="1:10" ht="13.15" customHeight="1">
      <c r="A27" s="5"/>
      <c r="B27" s="61"/>
      <c r="C27" s="61"/>
      <c r="D27" s="61"/>
      <c r="E27" s="61"/>
      <c r="F27" s="61"/>
      <c r="G27" s="61"/>
      <c r="H27" s="61"/>
      <c r="I27" s="61"/>
      <c r="J27" s="5"/>
    </row>
    <row r="28" spans="1:10" ht="13.15" customHeight="1">
      <c r="A28" s="5"/>
      <c r="B28" s="61"/>
      <c r="C28" s="61"/>
      <c r="D28" s="61"/>
      <c r="E28" s="61"/>
      <c r="F28" s="61"/>
      <c r="G28" s="61"/>
      <c r="H28" s="61"/>
      <c r="I28" s="61"/>
      <c r="J28" s="5"/>
    </row>
    <row r="29" spans="1:10" ht="13.15" customHeight="1">
      <c r="A29" s="5"/>
      <c r="B29" s="61"/>
      <c r="C29" s="61"/>
      <c r="D29" s="61"/>
      <c r="E29" s="61"/>
      <c r="F29" s="61"/>
      <c r="G29" s="61"/>
      <c r="H29" s="61"/>
      <c r="I29" s="61"/>
      <c r="J29" s="5"/>
    </row>
    <row r="30" spans="1:10" ht="13.15" customHeight="1">
      <c r="A30" s="5"/>
      <c r="B30" s="61"/>
      <c r="C30" s="61"/>
      <c r="D30" s="61"/>
      <c r="E30" s="61"/>
      <c r="F30" s="61"/>
      <c r="G30" s="61"/>
      <c r="H30" s="61"/>
      <c r="I30" s="61"/>
      <c r="J30" s="5"/>
    </row>
    <row r="31" spans="1:10" ht="13.15" customHeight="1">
      <c r="A31" s="5"/>
      <c r="B31" s="5"/>
      <c r="C31" s="62" t="s">
        <v>2387</v>
      </c>
      <c r="D31" s="62"/>
      <c r="E31" s="62"/>
      <c r="F31" s="62"/>
      <c r="G31" s="5"/>
      <c r="H31" s="5"/>
      <c r="I31" s="5"/>
      <c r="J31" s="5"/>
    </row>
    <row r="32" spans="1:10" ht="13.15" customHeight="1">
      <c r="A32" s="5"/>
      <c r="B32" s="38" t="s">
        <v>202</v>
      </c>
      <c r="C32" s="62" t="s">
        <v>203</v>
      </c>
      <c r="D32" s="62"/>
      <c r="E32" s="62"/>
      <c r="F32" s="62"/>
      <c r="G32" s="5"/>
      <c r="H32" s="5"/>
      <c r="I32" s="5"/>
      <c r="J32" s="5"/>
    </row>
    <row r="33" spans="1:10" ht="135" customHeight="1">
      <c r="A33" s="5"/>
      <c r="B33" s="39"/>
      <c r="C33" s="63"/>
      <c r="D33" s="63"/>
      <c r="E33" s="5"/>
      <c r="F33" s="5"/>
      <c r="G33" s="5"/>
      <c r="H33" s="5"/>
      <c r="I33" s="5"/>
      <c r="J33" s="5"/>
    </row>
  </sheetData>
  <mergeCells count="9">
    <mergeCell ref="B30:I30"/>
    <mergeCell ref="C31:F31"/>
    <mergeCell ref="C32:F32"/>
    <mergeCell ref="C33:D33"/>
    <mergeCell ref="B25:I25"/>
    <mergeCell ref="B26:I26"/>
    <mergeCell ref="B27:I27"/>
    <mergeCell ref="B28:I28"/>
    <mergeCell ref="B29:I29"/>
  </mergeCells>
  <hyperlinks>
    <hyperlink ref="A1" location="AxisCRISILIBX5050GiltPlusSDLSep2027IndexFund" display="AXISCIG" xr:uid="{00000000-0004-0000-0F00-000000000000}"/>
    <hyperlink ref="B1" location="AxisCRISILIBX5050GiltPlusSDLSep2027IndexFund" display="Axis CRISIL IBX50:50 Gilt Plus SDL Sep 2027 Index Fund" xr:uid="{00000000-0004-0000-0F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heetPr>
  <dimension ref="A1:J159"/>
  <sheetViews>
    <sheetView topLeftCell="A151" workbookViewId="0">
      <selection activeCell="B153" sqref="B153:I153"/>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34</v>
      </c>
      <c r="B1" s="4" t="s">
        <v>35</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204</v>
      </c>
      <c r="E4" s="11" t="s">
        <v>171</v>
      </c>
      <c r="F4" s="11" t="s">
        <v>172</v>
      </c>
      <c r="G4" s="11" t="s">
        <v>173</v>
      </c>
      <c r="H4" s="11" t="s">
        <v>174</v>
      </c>
      <c r="I4" s="12" t="s">
        <v>175</v>
      </c>
      <c r="J4" s="13" t="s">
        <v>176</v>
      </c>
    </row>
    <row r="5" spans="1:10" ht="13.15" customHeight="1">
      <c r="A5" s="5"/>
      <c r="B5" s="14" t="s">
        <v>1874</v>
      </c>
      <c r="C5" s="15"/>
      <c r="D5" s="15"/>
      <c r="E5" s="15"/>
      <c r="F5" s="15"/>
      <c r="G5" s="15"/>
      <c r="H5" s="16"/>
      <c r="I5" s="17"/>
      <c r="J5" s="5"/>
    </row>
    <row r="6" spans="1:10" ht="13.15" customHeight="1">
      <c r="A6" s="5"/>
      <c r="B6" s="14" t="s">
        <v>1885</v>
      </c>
      <c r="C6" s="15"/>
      <c r="D6" s="15"/>
      <c r="E6" s="15"/>
      <c r="F6" s="5"/>
      <c r="G6" s="16"/>
      <c r="H6" s="16"/>
      <c r="I6" s="17"/>
      <c r="J6" s="5"/>
    </row>
    <row r="7" spans="1:10" ht="13.15" customHeight="1">
      <c r="A7" s="18" t="s">
        <v>2388</v>
      </c>
      <c r="B7" s="19" t="s">
        <v>2389</v>
      </c>
      <c r="C7" s="15"/>
      <c r="D7" s="15"/>
      <c r="E7" s="41"/>
      <c r="F7" s="21">
        <v>36.015000000000001</v>
      </c>
      <c r="G7" s="22">
        <v>1E-4</v>
      </c>
      <c r="H7" s="40"/>
      <c r="I7" s="24"/>
      <c r="J7" s="5"/>
    </row>
    <row r="8" spans="1:10" ht="13.15" customHeight="1">
      <c r="A8" s="18" t="s">
        <v>2390</v>
      </c>
      <c r="B8" s="19" t="s">
        <v>2391</v>
      </c>
      <c r="C8" s="15"/>
      <c r="D8" s="15"/>
      <c r="E8" s="41"/>
      <c r="F8" s="21">
        <v>35.825000000000003</v>
      </c>
      <c r="G8" s="22">
        <v>1E-4</v>
      </c>
      <c r="H8" s="40"/>
      <c r="I8" s="24"/>
      <c r="J8" s="5"/>
    </row>
    <row r="9" spans="1:10" ht="13.15" customHeight="1">
      <c r="A9" s="5"/>
      <c r="B9" s="14" t="s">
        <v>186</v>
      </c>
      <c r="C9" s="15"/>
      <c r="D9" s="15"/>
      <c r="E9" s="15"/>
      <c r="F9" s="25">
        <v>71.84</v>
      </c>
      <c r="G9" s="26">
        <v>1E-4</v>
      </c>
      <c r="H9" s="27"/>
      <c r="I9" s="28"/>
      <c r="J9" s="5"/>
    </row>
    <row r="10" spans="1:10" ht="13.15" customHeight="1">
      <c r="A10" s="5"/>
      <c r="B10" s="29" t="s">
        <v>189</v>
      </c>
      <c r="C10" s="30"/>
      <c r="D10" s="2"/>
      <c r="E10" s="30"/>
      <c r="F10" s="25">
        <v>71.84</v>
      </c>
      <c r="G10" s="26">
        <v>1E-4</v>
      </c>
      <c r="H10" s="27"/>
      <c r="I10" s="28"/>
      <c r="J10" s="5"/>
    </row>
    <row r="11" spans="1:10" ht="13.15" customHeight="1">
      <c r="A11" s="5"/>
      <c r="B11" s="14" t="s">
        <v>177</v>
      </c>
      <c r="C11" s="15"/>
      <c r="D11" s="15"/>
      <c r="E11" s="15"/>
      <c r="F11" s="15"/>
      <c r="G11" s="15"/>
      <c r="H11" s="16"/>
      <c r="I11" s="17"/>
      <c r="J11" s="5"/>
    </row>
    <row r="12" spans="1:10" ht="13.15" customHeight="1">
      <c r="A12" s="5"/>
      <c r="B12" s="14" t="s">
        <v>178</v>
      </c>
      <c r="C12" s="15"/>
      <c r="D12" s="15"/>
      <c r="E12" s="15"/>
      <c r="F12" s="5"/>
      <c r="G12" s="16"/>
      <c r="H12" s="16"/>
      <c r="I12" s="17"/>
      <c r="J12" s="5"/>
    </row>
    <row r="13" spans="1:10" ht="13.15" customHeight="1">
      <c r="A13" s="18" t="s">
        <v>1891</v>
      </c>
      <c r="B13" s="19" t="s">
        <v>1892</v>
      </c>
      <c r="C13" s="15" t="s">
        <v>1893</v>
      </c>
      <c r="D13" s="15" t="s">
        <v>182</v>
      </c>
      <c r="E13" s="20">
        <v>52016700</v>
      </c>
      <c r="F13" s="21">
        <v>53127.256500000003</v>
      </c>
      <c r="G13" s="22">
        <v>8.43E-2</v>
      </c>
      <c r="H13" s="23">
        <v>6.8953E-2</v>
      </c>
      <c r="I13" s="24"/>
      <c r="J13" s="5"/>
    </row>
    <row r="14" spans="1:10" ht="13.15" customHeight="1">
      <c r="A14" s="18" t="s">
        <v>1894</v>
      </c>
      <c r="B14" s="19" t="s">
        <v>1895</v>
      </c>
      <c r="C14" s="15" t="s">
        <v>1896</v>
      </c>
      <c r="D14" s="15" t="s">
        <v>182</v>
      </c>
      <c r="E14" s="20">
        <v>24500000</v>
      </c>
      <c r="F14" s="21">
        <v>25102.21</v>
      </c>
      <c r="G14" s="22">
        <v>3.9899999999999998E-2</v>
      </c>
      <c r="H14" s="23">
        <v>6.9074999999999998E-2</v>
      </c>
      <c r="I14" s="24"/>
      <c r="J14" s="5"/>
    </row>
    <row r="15" spans="1:10" ht="13.15" customHeight="1">
      <c r="A15" s="18" t="s">
        <v>1932</v>
      </c>
      <c r="B15" s="19" t="s">
        <v>1933</v>
      </c>
      <c r="C15" s="15" t="s">
        <v>1934</v>
      </c>
      <c r="D15" s="15" t="s">
        <v>208</v>
      </c>
      <c r="E15" s="20">
        <v>15000</v>
      </c>
      <c r="F15" s="21">
        <v>14984.264999999999</v>
      </c>
      <c r="G15" s="22">
        <v>2.3800000000000002E-2</v>
      </c>
      <c r="H15" s="23">
        <v>7.4801000000000006E-2</v>
      </c>
      <c r="I15" s="24"/>
      <c r="J15" s="5"/>
    </row>
    <row r="16" spans="1:10" ht="13.15" customHeight="1">
      <c r="A16" s="18" t="s">
        <v>1977</v>
      </c>
      <c r="B16" s="19" t="s">
        <v>1978</v>
      </c>
      <c r="C16" s="15" t="s">
        <v>1979</v>
      </c>
      <c r="D16" s="15" t="s">
        <v>182</v>
      </c>
      <c r="E16" s="20">
        <v>13864500</v>
      </c>
      <c r="F16" s="21">
        <v>14272.3797</v>
      </c>
      <c r="G16" s="22">
        <v>2.2700000000000001E-2</v>
      </c>
      <c r="H16" s="23">
        <v>6.7995E-2</v>
      </c>
      <c r="I16" s="24"/>
      <c r="J16" s="5"/>
    </row>
    <row r="17" spans="1:10" ht="13.15" customHeight="1">
      <c r="A17" s="18" t="s">
        <v>1983</v>
      </c>
      <c r="B17" s="19" t="s">
        <v>1984</v>
      </c>
      <c r="C17" s="15" t="s">
        <v>1985</v>
      </c>
      <c r="D17" s="15" t="s">
        <v>182</v>
      </c>
      <c r="E17" s="20">
        <v>13000000</v>
      </c>
      <c r="F17" s="21">
        <v>13059.709000000001</v>
      </c>
      <c r="G17" s="22">
        <v>2.07E-2</v>
      </c>
      <c r="H17" s="23">
        <v>6.8360000000000004E-2</v>
      </c>
      <c r="I17" s="24"/>
      <c r="J17" s="5"/>
    </row>
    <row r="18" spans="1:10" ht="13.15" customHeight="1">
      <c r="A18" s="18" t="s">
        <v>1995</v>
      </c>
      <c r="B18" s="19" t="s">
        <v>1996</v>
      </c>
      <c r="C18" s="15" t="s">
        <v>1997</v>
      </c>
      <c r="D18" s="15" t="s">
        <v>182</v>
      </c>
      <c r="E18" s="20">
        <v>12500000</v>
      </c>
      <c r="F18" s="21">
        <v>12862.9125</v>
      </c>
      <c r="G18" s="22">
        <v>2.0400000000000001E-2</v>
      </c>
      <c r="H18" s="23">
        <v>6.8944000000000005E-2</v>
      </c>
      <c r="I18" s="24"/>
      <c r="J18" s="5"/>
    </row>
    <row r="19" spans="1:10" ht="13.15" customHeight="1">
      <c r="A19" s="18" t="s">
        <v>2025</v>
      </c>
      <c r="B19" s="19" t="s">
        <v>2026</v>
      </c>
      <c r="C19" s="15" t="s">
        <v>2027</v>
      </c>
      <c r="D19" s="15" t="s">
        <v>1900</v>
      </c>
      <c r="E19" s="20">
        <v>12500</v>
      </c>
      <c r="F19" s="21">
        <v>12514.775</v>
      </c>
      <c r="G19" s="22">
        <v>1.9900000000000001E-2</v>
      </c>
      <c r="H19" s="23">
        <v>7.4897000000000005E-2</v>
      </c>
      <c r="I19" s="24"/>
      <c r="J19" s="5"/>
    </row>
    <row r="20" spans="1:10" ht="13.15" customHeight="1">
      <c r="A20" s="18" t="s">
        <v>2040</v>
      </c>
      <c r="B20" s="19" t="s">
        <v>2041</v>
      </c>
      <c r="C20" s="15" t="s">
        <v>2042</v>
      </c>
      <c r="D20" s="15" t="s">
        <v>1900</v>
      </c>
      <c r="E20" s="20">
        <v>12500</v>
      </c>
      <c r="F20" s="21">
        <v>12509.4</v>
      </c>
      <c r="G20" s="22">
        <v>1.9900000000000001E-2</v>
      </c>
      <c r="H20" s="23">
        <v>7.4950000000000003E-2</v>
      </c>
      <c r="I20" s="24"/>
      <c r="J20" s="5"/>
    </row>
    <row r="21" spans="1:10" ht="13.15" customHeight="1">
      <c r="A21" s="18" t="s">
        <v>2392</v>
      </c>
      <c r="B21" s="19" t="s">
        <v>2393</v>
      </c>
      <c r="C21" s="15" t="s">
        <v>2394</v>
      </c>
      <c r="D21" s="15" t="s">
        <v>1910</v>
      </c>
      <c r="E21" s="20">
        <v>11800</v>
      </c>
      <c r="F21" s="21">
        <v>11658.2348</v>
      </c>
      <c r="G21" s="22">
        <v>1.8499999999999999E-2</v>
      </c>
      <c r="H21" s="23">
        <v>8.1674999999999998E-2</v>
      </c>
      <c r="I21" s="24"/>
      <c r="J21" s="5"/>
    </row>
    <row r="22" spans="1:10" ht="13.15" customHeight="1">
      <c r="A22" s="18" t="s">
        <v>1986</v>
      </c>
      <c r="B22" s="19" t="s">
        <v>1987</v>
      </c>
      <c r="C22" s="15" t="s">
        <v>1988</v>
      </c>
      <c r="D22" s="15" t="s">
        <v>208</v>
      </c>
      <c r="E22" s="20">
        <v>11000</v>
      </c>
      <c r="F22" s="21">
        <v>11037.444</v>
      </c>
      <c r="G22" s="22">
        <v>1.7500000000000002E-2</v>
      </c>
      <c r="H22" s="23">
        <v>7.51E-2</v>
      </c>
      <c r="I22" s="24"/>
      <c r="J22" s="5"/>
    </row>
    <row r="23" spans="1:10" ht="13.15" customHeight="1">
      <c r="A23" s="18" t="s">
        <v>2073</v>
      </c>
      <c r="B23" s="19" t="s">
        <v>2074</v>
      </c>
      <c r="C23" s="15" t="s">
        <v>2075</v>
      </c>
      <c r="D23" s="15" t="s">
        <v>182</v>
      </c>
      <c r="E23" s="20">
        <v>10500000</v>
      </c>
      <c r="F23" s="21">
        <v>10799.470499999999</v>
      </c>
      <c r="G23" s="22">
        <v>1.7100000000000001E-2</v>
      </c>
      <c r="H23" s="23"/>
      <c r="I23" s="24"/>
      <c r="J23" s="5"/>
    </row>
    <row r="24" spans="1:10" ht="13.15" customHeight="1">
      <c r="A24" s="18" t="s">
        <v>2395</v>
      </c>
      <c r="B24" s="19" t="s">
        <v>2396</v>
      </c>
      <c r="C24" s="15" t="s">
        <v>2397</v>
      </c>
      <c r="D24" s="15" t="s">
        <v>208</v>
      </c>
      <c r="E24" s="20">
        <v>10000</v>
      </c>
      <c r="F24" s="21">
        <v>10103.36</v>
      </c>
      <c r="G24" s="22">
        <v>1.6E-2</v>
      </c>
      <c r="H24" s="23">
        <v>7.8100000000000003E-2</v>
      </c>
      <c r="I24" s="24"/>
      <c r="J24" s="5"/>
    </row>
    <row r="25" spans="1:10" ht="13.15" customHeight="1">
      <c r="A25" s="18" t="s">
        <v>2398</v>
      </c>
      <c r="B25" s="19" t="s">
        <v>2399</v>
      </c>
      <c r="C25" s="15" t="s">
        <v>2400</v>
      </c>
      <c r="D25" s="15" t="s">
        <v>208</v>
      </c>
      <c r="E25" s="20">
        <v>10000</v>
      </c>
      <c r="F25" s="21">
        <v>10031.56</v>
      </c>
      <c r="G25" s="22">
        <v>1.5900000000000001E-2</v>
      </c>
      <c r="H25" s="23">
        <v>7.9219999999999999E-2</v>
      </c>
      <c r="I25" s="24"/>
      <c r="J25" s="5"/>
    </row>
    <row r="26" spans="1:10" ht="13.15" customHeight="1">
      <c r="A26" s="18" t="s">
        <v>2007</v>
      </c>
      <c r="B26" s="19" t="s">
        <v>2008</v>
      </c>
      <c r="C26" s="15" t="s">
        <v>2009</v>
      </c>
      <c r="D26" s="15" t="s">
        <v>1900</v>
      </c>
      <c r="E26" s="20">
        <v>10000</v>
      </c>
      <c r="F26" s="21">
        <v>10024.19</v>
      </c>
      <c r="G26" s="22">
        <v>1.5900000000000001E-2</v>
      </c>
      <c r="H26" s="23">
        <v>7.4950000000000003E-2</v>
      </c>
      <c r="I26" s="24"/>
      <c r="J26" s="5"/>
    </row>
    <row r="27" spans="1:10" ht="13.15" customHeight="1">
      <c r="A27" s="18" t="s">
        <v>1974</v>
      </c>
      <c r="B27" s="19" t="s">
        <v>1975</v>
      </c>
      <c r="C27" s="15" t="s">
        <v>1976</v>
      </c>
      <c r="D27" s="15" t="s">
        <v>208</v>
      </c>
      <c r="E27" s="20">
        <v>1000</v>
      </c>
      <c r="F27" s="21">
        <v>10007.23</v>
      </c>
      <c r="G27" s="22">
        <v>1.5900000000000001E-2</v>
      </c>
      <c r="H27" s="23">
        <v>7.7328999999999995E-2</v>
      </c>
      <c r="I27" s="24"/>
      <c r="J27" s="5"/>
    </row>
    <row r="28" spans="1:10" ht="13.15" customHeight="1">
      <c r="A28" s="18" t="s">
        <v>1965</v>
      </c>
      <c r="B28" s="19" t="s">
        <v>1966</v>
      </c>
      <c r="C28" s="15" t="s">
        <v>1967</v>
      </c>
      <c r="D28" s="15" t="s">
        <v>208</v>
      </c>
      <c r="E28" s="20">
        <v>10000</v>
      </c>
      <c r="F28" s="21">
        <v>9986.73</v>
      </c>
      <c r="G28" s="22">
        <v>1.5900000000000001E-2</v>
      </c>
      <c r="H28" s="23">
        <v>7.4898000000000006E-2</v>
      </c>
      <c r="I28" s="24"/>
      <c r="J28" s="5"/>
    </row>
    <row r="29" spans="1:10" ht="13.15" customHeight="1">
      <c r="A29" s="18" t="s">
        <v>2401</v>
      </c>
      <c r="B29" s="19" t="s">
        <v>2402</v>
      </c>
      <c r="C29" s="15" t="s">
        <v>2403</v>
      </c>
      <c r="D29" s="15" t="s">
        <v>208</v>
      </c>
      <c r="E29" s="20">
        <v>1000</v>
      </c>
      <c r="F29" s="21">
        <v>9870.7900000000009</v>
      </c>
      <c r="G29" s="22">
        <v>1.5699999999999999E-2</v>
      </c>
      <c r="H29" s="23">
        <v>7.8700000000000006E-2</v>
      </c>
      <c r="I29" s="24"/>
      <c r="J29" s="5"/>
    </row>
    <row r="30" spans="1:10" ht="13.15" customHeight="1">
      <c r="A30" s="18" t="s">
        <v>2404</v>
      </c>
      <c r="B30" s="19" t="s">
        <v>2405</v>
      </c>
      <c r="C30" s="15" t="s">
        <v>2406</v>
      </c>
      <c r="D30" s="15" t="s">
        <v>208</v>
      </c>
      <c r="E30" s="20">
        <v>9000</v>
      </c>
      <c r="F30" s="21">
        <v>9038.0879999999997</v>
      </c>
      <c r="G30" s="22">
        <v>1.43E-2</v>
      </c>
      <c r="H30" s="23">
        <v>7.5550000000000006E-2</v>
      </c>
      <c r="I30" s="24"/>
      <c r="J30" s="5"/>
    </row>
    <row r="31" spans="1:10" ht="13.15" customHeight="1">
      <c r="A31" s="18" t="s">
        <v>2407</v>
      </c>
      <c r="B31" s="19" t="s">
        <v>2408</v>
      </c>
      <c r="C31" s="15" t="s">
        <v>2409</v>
      </c>
      <c r="D31" s="15" t="s">
        <v>208</v>
      </c>
      <c r="E31" s="20">
        <v>9000</v>
      </c>
      <c r="F31" s="21">
        <v>9028.0259999999998</v>
      </c>
      <c r="G31" s="22">
        <v>1.43E-2</v>
      </c>
      <c r="H31" s="23">
        <v>7.8649999999999998E-2</v>
      </c>
      <c r="I31" s="24"/>
      <c r="J31" s="5"/>
    </row>
    <row r="32" spans="1:10" ht="13.15" customHeight="1">
      <c r="A32" s="18" t="s">
        <v>2094</v>
      </c>
      <c r="B32" s="19" t="s">
        <v>2095</v>
      </c>
      <c r="C32" s="15" t="s">
        <v>2096</v>
      </c>
      <c r="D32" s="15" t="s">
        <v>208</v>
      </c>
      <c r="E32" s="20">
        <v>8500</v>
      </c>
      <c r="F32" s="21">
        <v>8535.9125000000004</v>
      </c>
      <c r="G32" s="22">
        <v>1.3599999999999999E-2</v>
      </c>
      <c r="H32" s="23">
        <v>7.4825000000000003E-2</v>
      </c>
      <c r="I32" s="24"/>
      <c r="J32" s="5"/>
    </row>
    <row r="33" spans="1:10" ht="13.15" customHeight="1">
      <c r="A33" s="18" t="s">
        <v>2410</v>
      </c>
      <c r="B33" s="19" t="s">
        <v>2411</v>
      </c>
      <c r="C33" s="15" t="s">
        <v>2412</v>
      </c>
      <c r="D33" s="15" t="s">
        <v>182</v>
      </c>
      <c r="E33" s="20">
        <v>8500000</v>
      </c>
      <c r="F33" s="21">
        <v>8402.4879999999994</v>
      </c>
      <c r="G33" s="22">
        <v>1.3299999999999999E-2</v>
      </c>
      <c r="H33" s="23">
        <v>6.8633E-2</v>
      </c>
      <c r="I33" s="24"/>
      <c r="J33" s="5"/>
    </row>
    <row r="34" spans="1:10" ht="13.15" customHeight="1">
      <c r="A34" s="18" t="s">
        <v>2124</v>
      </c>
      <c r="B34" s="19" t="s">
        <v>2125</v>
      </c>
      <c r="C34" s="15" t="s">
        <v>2126</v>
      </c>
      <c r="D34" s="15" t="s">
        <v>208</v>
      </c>
      <c r="E34" s="20">
        <v>7500</v>
      </c>
      <c r="F34" s="21">
        <v>7557.4425000000001</v>
      </c>
      <c r="G34" s="22">
        <v>1.2E-2</v>
      </c>
      <c r="H34" s="23">
        <v>7.6987E-2</v>
      </c>
      <c r="I34" s="24"/>
      <c r="J34" s="5"/>
    </row>
    <row r="35" spans="1:10" ht="13.15" customHeight="1">
      <c r="A35" s="18" t="s">
        <v>2142</v>
      </c>
      <c r="B35" s="19" t="s">
        <v>2143</v>
      </c>
      <c r="C35" s="15" t="s">
        <v>2144</v>
      </c>
      <c r="D35" s="15" t="s">
        <v>208</v>
      </c>
      <c r="E35" s="20">
        <v>7500</v>
      </c>
      <c r="F35" s="21">
        <v>7545.0675000000001</v>
      </c>
      <c r="G35" s="22">
        <v>1.2E-2</v>
      </c>
      <c r="H35" s="23">
        <v>7.6799999999999993E-2</v>
      </c>
      <c r="I35" s="24"/>
      <c r="J35" s="5"/>
    </row>
    <row r="36" spans="1:10" ht="13.15" customHeight="1">
      <c r="A36" s="18" t="s">
        <v>2413</v>
      </c>
      <c r="B36" s="19" t="s">
        <v>2414</v>
      </c>
      <c r="C36" s="15" t="s">
        <v>2415</v>
      </c>
      <c r="D36" s="15" t="s">
        <v>208</v>
      </c>
      <c r="E36" s="20">
        <v>7500</v>
      </c>
      <c r="F36" s="21">
        <v>7502.5874999999996</v>
      </c>
      <c r="G36" s="22">
        <v>1.1900000000000001E-2</v>
      </c>
      <c r="H36" s="23">
        <v>7.4982999999999994E-2</v>
      </c>
      <c r="I36" s="24"/>
      <c r="J36" s="5"/>
    </row>
    <row r="37" spans="1:10" ht="13.15" customHeight="1">
      <c r="A37" s="18" t="s">
        <v>2416</v>
      </c>
      <c r="B37" s="19" t="s">
        <v>2417</v>
      </c>
      <c r="C37" s="15" t="s">
        <v>2418</v>
      </c>
      <c r="D37" s="15" t="s">
        <v>208</v>
      </c>
      <c r="E37" s="20">
        <v>7500</v>
      </c>
      <c r="F37" s="21">
        <v>7496.5950000000003</v>
      </c>
      <c r="G37" s="22">
        <v>1.1900000000000001E-2</v>
      </c>
      <c r="H37" s="23">
        <v>7.4550000000000005E-2</v>
      </c>
      <c r="I37" s="24"/>
      <c r="J37" s="5"/>
    </row>
    <row r="38" spans="1:10" ht="13.15" customHeight="1">
      <c r="A38" s="18" t="s">
        <v>215</v>
      </c>
      <c r="B38" s="19" t="s">
        <v>216</v>
      </c>
      <c r="C38" s="15" t="s">
        <v>217</v>
      </c>
      <c r="D38" s="15" t="s">
        <v>208</v>
      </c>
      <c r="E38" s="20">
        <v>7500</v>
      </c>
      <c r="F38" s="21">
        <v>7490.0924999999997</v>
      </c>
      <c r="G38" s="22">
        <v>1.1900000000000001E-2</v>
      </c>
      <c r="H38" s="23">
        <v>7.7249999999999999E-2</v>
      </c>
      <c r="I38" s="24"/>
      <c r="J38" s="5"/>
    </row>
    <row r="39" spans="1:10" ht="13.15" customHeight="1">
      <c r="A39" s="18" t="s">
        <v>2049</v>
      </c>
      <c r="B39" s="19" t="s">
        <v>2050</v>
      </c>
      <c r="C39" s="15" t="s">
        <v>2051</v>
      </c>
      <c r="D39" s="15" t="s">
        <v>208</v>
      </c>
      <c r="E39" s="20">
        <v>7500</v>
      </c>
      <c r="F39" s="21">
        <v>7465.7550000000001</v>
      </c>
      <c r="G39" s="22">
        <v>1.1900000000000001E-2</v>
      </c>
      <c r="H39" s="23">
        <v>7.6188000000000006E-2</v>
      </c>
      <c r="I39" s="24"/>
      <c r="J39" s="5"/>
    </row>
    <row r="40" spans="1:10" ht="13.15" customHeight="1">
      <c r="A40" s="18" t="s">
        <v>2419</v>
      </c>
      <c r="B40" s="19" t="s">
        <v>2420</v>
      </c>
      <c r="C40" s="15" t="s">
        <v>2421</v>
      </c>
      <c r="D40" s="15" t="s">
        <v>208</v>
      </c>
      <c r="E40" s="20">
        <v>7000</v>
      </c>
      <c r="F40" s="21">
        <v>7069.4189999999999</v>
      </c>
      <c r="G40" s="22">
        <v>1.12E-2</v>
      </c>
      <c r="H40" s="23">
        <v>7.4983999999999995E-2</v>
      </c>
      <c r="I40" s="24"/>
      <c r="J40" s="5"/>
    </row>
    <row r="41" spans="1:10" ht="13.15" customHeight="1">
      <c r="A41" s="18" t="s">
        <v>2082</v>
      </c>
      <c r="B41" s="19" t="s">
        <v>2083</v>
      </c>
      <c r="C41" s="15" t="s">
        <v>2084</v>
      </c>
      <c r="D41" s="15" t="s">
        <v>208</v>
      </c>
      <c r="E41" s="20">
        <v>7000</v>
      </c>
      <c r="F41" s="21">
        <v>7062.125</v>
      </c>
      <c r="G41" s="22">
        <v>1.12E-2</v>
      </c>
      <c r="H41" s="23">
        <v>7.85E-2</v>
      </c>
      <c r="I41" s="24"/>
      <c r="J41" s="5"/>
    </row>
    <row r="42" spans="1:10" ht="13.15" customHeight="1">
      <c r="A42" s="18" t="s">
        <v>2145</v>
      </c>
      <c r="B42" s="19" t="s">
        <v>2146</v>
      </c>
      <c r="C42" s="15" t="s">
        <v>2147</v>
      </c>
      <c r="D42" s="15" t="s">
        <v>208</v>
      </c>
      <c r="E42" s="20">
        <v>7000</v>
      </c>
      <c r="F42" s="21">
        <v>7039.0320000000002</v>
      </c>
      <c r="G42" s="22">
        <v>1.12E-2</v>
      </c>
      <c r="H42" s="23">
        <v>7.8100000000000003E-2</v>
      </c>
      <c r="I42" s="24"/>
      <c r="J42" s="5"/>
    </row>
    <row r="43" spans="1:10" ht="13.15" customHeight="1">
      <c r="A43" s="18" t="s">
        <v>2422</v>
      </c>
      <c r="B43" s="19" t="s">
        <v>2423</v>
      </c>
      <c r="C43" s="15" t="s">
        <v>2424</v>
      </c>
      <c r="D43" s="15" t="s">
        <v>208</v>
      </c>
      <c r="E43" s="20">
        <v>6500</v>
      </c>
      <c r="F43" s="21">
        <v>6554.9575000000004</v>
      </c>
      <c r="G43" s="22">
        <v>1.04E-2</v>
      </c>
      <c r="H43" s="23">
        <v>7.4450000000000002E-2</v>
      </c>
      <c r="I43" s="24"/>
      <c r="J43" s="5"/>
    </row>
    <row r="44" spans="1:10" ht="13.15" customHeight="1">
      <c r="A44" s="18" t="s">
        <v>1947</v>
      </c>
      <c r="B44" s="19" t="s">
        <v>1948</v>
      </c>
      <c r="C44" s="15" t="s">
        <v>1949</v>
      </c>
      <c r="D44" s="15" t="s">
        <v>208</v>
      </c>
      <c r="E44" s="20">
        <v>650</v>
      </c>
      <c r="F44" s="21">
        <v>6420.5309999999999</v>
      </c>
      <c r="G44" s="22">
        <v>1.0200000000000001E-2</v>
      </c>
      <c r="H44" s="23">
        <v>6.4986000000000002E-2</v>
      </c>
      <c r="I44" s="42">
        <v>8.3218575000000003E-2</v>
      </c>
      <c r="J44" s="5"/>
    </row>
    <row r="45" spans="1:10" ht="13.15" customHeight="1">
      <c r="A45" s="18" t="s">
        <v>1907</v>
      </c>
      <c r="B45" s="19" t="s">
        <v>1908</v>
      </c>
      <c r="C45" s="15" t="s">
        <v>1909</v>
      </c>
      <c r="D45" s="15" t="s">
        <v>1910</v>
      </c>
      <c r="E45" s="20">
        <v>6000</v>
      </c>
      <c r="F45" s="21">
        <v>5984.1660000000002</v>
      </c>
      <c r="G45" s="22">
        <v>9.4999999999999998E-3</v>
      </c>
      <c r="H45" s="23">
        <v>7.3474999999999999E-2</v>
      </c>
      <c r="I45" s="42"/>
      <c r="J45" s="5"/>
    </row>
    <row r="46" spans="1:10" ht="13.15" customHeight="1">
      <c r="A46" s="18" t="s">
        <v>2425</v>
      </c>
      <c r="B46" s="19" t="s">
        <v>2426</v>
      </c>
      <c r="C46" s="15" t="s">
        <v>2427</v>
      </c>
      <c r="D46" s="15" t="s">
        <v>208</v>
      </c>
      <c r="E46" s="20">
        <v>5500</v>
      </c>
      <c r="F46" s="21">
        <v>5561.8805000000002</v>
      </c>
      <c r="G46" s="22">
        <v>8.8000000000000005E-3</v>
      </c>
      <c r="H46" s="23">
        <v>7.2999999999999995E-2</v>
      </c>
      <c r="I46" s="42"/>
      <c r="J46" s="5"/>
    </row>
    <row r="47" spans="1:10" ht="13.15" customHeight="1">
      <c r="A47" s="18" t="s">
        <v>2067</v>
      </c>
      <c r="B47" s="19" t="s">
        <v>2068</v>
      </c>
      <c r="C47" s="15" t="s">
        <v>2069</v>
      </c>
      <c r="D47" s="15" t="s">
        <v>208</v>
      </c>
      <c r="E47" s="20">
        <v>5500</v>
      </c>
      <c r="F47" s="21">
        <v>5540.7714999999998</v>
      </c>
      <c r="G47" s="22">
        <v>8.8000000000000005E-3</v>
      </c>
      <c r="H47" s="23">
        <v>7.9500000000000001E-2</v>
      </c>
      <c r="I47" s="42"/>
      <c r="J47" s="5"/>
    </row>
    <row r="48" spans="1:10" ht="13.15" customHeight="1">
      <c r="A48" s="18" t="s">
        <v>1904</v>
      </c>
      <c r="B48" s="19" t="s">
        <v>1905</v>
      </c>
      <c r="C48" s="15" t="s">
        <v>1906</v>
      </c>
      <c r="D48" s="15" t="s">
        <v>208</v>
      </c>
      <c r="E48" s="20">
        <v>5000</v>
      </c>
      <c r="F48" s="21">
        <v>5076.0600000000004</v>
      </c>
      <c r="G48" s="22">
        <v>8.0999999999999996E-3</v>
      </c>
      <c r="H48" s="23">
        <v>7.4874999999999997E-2</v>
      </c>
      <c r="I48" s="42"/>
      <c r="J48" s="5"/>
    </row>
    <row r="49" spans="1:10" ht="13.15" customHeight="1">
      <c r="A49" s="18" t="s">
        <v>2428</v>
      </c>
      <c r="B49" s="19" t="s">
        <v>2429</v>
      </c>
      <c r="C49" s="15" t="s">
        <v>2430</v>
      </c>
      <c r="D49" s="15" t="s">
        <v>208</v>
      </c>
      <c r="E49" s="20">
        <v>500</v>
      </c>
      <c r="F49" s="21">
        <v>5062.8850000000002</v>
      </c>
      <c r="G49" s="22">
        <v>8.0000000000000002E-3</v>
      </c>
      <c r="H49" s="23">
        <v>7.4399999999999994E-2</v>
      </c>
      <c r="I49" s="42"/>
      <c r="J49" s="5"/>
    </row>
    <row r="50" spans="1:10" ht="13.15" customHeight="1">
      <c r="A50" s="18" t="s">
        <v>2085</v>
      </c>
      <c r="B50" s="19" t="s">
        <v>2086</v>
      </c>
      <c r="C50" s="15" t="s">
        <v>2087</v>
      </c>
      <c r="D50" s="15" t="s">
        <v>208</v>
      </c>
      <c r="E50" s="20">
        <v>5000</v>
      </c>
      <c r="F50" s="21">
        <v>5035.37</v>
      </c>
      <c r="G50" s="22">
        <v>8.0000000000000002E-3</v>
      </c>
      <c r="H50" s="23">
        <v>7.5898999999999994E-2</v>
      </c>
      <c r="I50" s="42"/>
      <c r="J50" s="5"/>
    </row>
    <row r="51" spans="1:10" ht="13.15" customHeight="1">
      <c r="A51" s="18" t="s">
        <v>2431</v>
      </c>
      <c r="B51" s="19" t="s">
        <v>2432</v>
      </c>
      <c r="C51" s="15" t="s">
        <v>2433</v>
      </c>
      <c r="D51" s="15" t="s">
        <v>1900</v>
      </c>
      <c r="E51" s="20">
        <v>5000</v>
      </c>
      <c r="F51" s="21">
        <v>5032.34</v>
      </c>
      <c r="G51" s="22">
        <v>8.0000000000000002E-3</v>
      </c>
      <c r="H51" s="23">
        <v>7.8260999999999997E-2</v>
      </c>
      <c r="I51" s="42"/>
      <c r="J51" s="5"/>
    </row>
    <row r="52" spans="1:10" ht="13.15" customHeight="1">
      <c r="A52" s="18" t="s">
        <v>2434</v>
      </c>
      <c r="B52" s="19" t="s">
        <v>2435</v>
      </c>
      <c r="C52" s="15" t="s">
        <v>2436</v>
      </c>
      <c r="D52" s="15" t="s">
        <v>208</v>
      </c>
      <c r="E52" s="20">
        <v>5000</v>
      </c>
      <c r="F52" s="21">
        <v>5030.375</v>
      </c>
      <c r="G52" s="22">
        <v>8.0000000000000002E-3</v>
      </c>
      <c r="H52" s="23">
        <v>7.5300000000000006E-2</v>
      </c>
      <c r="I52" s="42"/>
      <c r="J52" s="5"/>
    </row>
    <row r="53" spans="1:10" ht="13.15" customHeight="1">
      <c r="A53" s="18" t="s">
        <v>1897</v>
      </c>
      <c r="B53" s="19" t="s">
        <v>1898</v>
      </c>
      <c r="C53" s="15" t="s">
        <v>1899</v>
      </c>
      <c r="D53" s="15" t="s">
        <v>1900</v>
      </c>
      <c r="E53" s="20">
        <v>5000</v>
      </c>
      <c r="F53" s="21">
        <v>5027.7</v>
      </c>
      <c r="G53" s="22">
        <v>8.0000000000000002E-3</v>
      </c>
      <c r="H53" s="23">
        <v>7.485E-2</v>
      </c>
      <c r="I53" s="42"/>
      <c r="J53" s="5"/>
    </row>
    <row r="54" spans="1:10" ht="13.15" customHeight="1">
      <c r="A54" s="18" t="s">
        <v>2001</v>
      </c>
      <c r="B54" s="19" t="s">
        <v>2002</v>
      </c>
      <c r="C54" s="15" t="s">
        <v>2003</v>
      </c>
      <c r="D54" s="15" t="s">
        <v>208</v>
      </c>
      <c r="E54" s="20">
        <v>500</v>
      </c>
      <c r="F54" s="21">
        <v>5027.08</v>
      </c>
      <c r="G54" s="22">
        <v>8.0000000000000002E-3</v>
      </c>
      <c r="H54" s="23">
        <v>7.6437000000000005E-2</v>
      </c>
      <c r="I54" s="42"/>
      <c r="J54" s="5"/>
    </row>
    <row r="55" spans="1:10" ht="13.15" customHeight="1">
      <c r="A55" s="18" t="s">
        <v>1926</v>
      </c>
      <c r="B55" s="19" t="s">
        <v>1927</v>
      </c>
      <c r="C55" s="15" t="s">
        <v>1928</v>
      </c>
      <c r="D55" s="15" t="s">
        <v>208</v>
      </c>
      <c r="E55" s="20">
        <v>5000</v>
      </c>
      <c r="F55" s="21">
        <v>5015.2650000000003</v>
      </c>
      <c r="G55" s="22">
        <v>8.0000000000000002E-3</v>
      </c>
      <c r="H55" s="23">
        <v>7.4441999999999994E-2</v>
      </c>
      <c r="I55" s="42"/>
      <c r="J55" s="5"/>
    </row>
    <row r="56" spans="1:10" ht="13.15" customHeight="1">
      <c r="A56" s="18" t="s">
        <v>2288</v>
      </c>
      <c r="B56" s="19" t="s">
        <v>2289</v>
      </c>
      <c r="C56" s="15" t="s">
        <v>2290</v>
      </c>
      <c r="D56" s="15" t="s">
        <v>208</v>
      </c>
      <c r="E56" s="20">
        <v>5000</v>
      </c>
      <c r="F56" s="21">
        <v>5014.7849999999999</v>
      </c>
      <c r="G56" s="22">
        <v>8.0000000000000002E-3</v>
      </c>
      <c r="H56" s="23">
        <v>7.5600000000000001E-2</v>
      </c>
      <c r="I56" s="42"/>
      <c r="J56" s="5"/>
    </row>
    <row r="57" spans="1:10" ht="13.15" customHeight="1">
      <c r="A57" s="18" t="s">
        <v>2037</v>
      </c>
      <c r="B57" s="19" t="s">
        <v>2038</v>
      </c>
      <c r="C57" s="15" t="s">
        <v>2039</v>
      </c>
      <c r="D57" s="15" t="s">
        <v>208</v>
      </c>
      <c r="E57" s="20">
        <v>5000</v>
      </c>
      <c r="F57" s="21">
        <v>5012.335</v>
      </c>
      <c r="G57" s="22">
        <v>8.0000000000000002E-3</v>
      </c>
      <c r="H57" s="23">
        <v>7.2758000000000003E-2</v>
      </c>
      <c r="I57" s="42"/>
      <c r="J57" s="5"/>
    </row>
    <row r="58" spans="1:10" ht="13.15" customHeight="1">
      <c r="A58" s="18" t="s">
        <v>2437</v>
      </c>
      <c r="B58" s="19" t="s">
        <v>2438</v>
      </c>
      <c r="C58" s="15" t="s">
        <v>2439</v>
      </c>
      <c r="D58" s="15" t="s">
        <v>208</v>
      </c>
      <c r="E58" s="20">
        <v>5000</v>
      </c>
      <c r="F58" s="21">
        <v>5002.5450000000001</v>
      </c>
      <c r="G58" s="22">
        <v>7.9000000000000008E-3</v>
      </c>
      <c r="H58" s="23">
        <v>7.6437000000000005E-2</v>
      </c>
      <c r="I58" s="42"/>
      <c r="J58" s="5"/>
    </row>
    <row r="59" spans="1:10" ht="13.15" customHeight="1">
      <c r="A59" s="18" t="s">
        <v>2440</v>
      </c>
      <c r="B59" s="19" t="s">
        <v>2441</v>
      </c>
      <c r="C59" s="15" t="s">
        <v>2442</v>
      </c>
      <c r="D59" s="15" t="s">
        <v>182</v>
      </c>
      <c r="E59" s="20">
        <v>5000000</v>
      </c>
      <c r="F59" s="21">
        <v>5001.03</v>
      </c>
      <c r="G59" s="22">
        <v>7.9000000000000008E-3</v>
      </c>
      <c r="H59" s="23">
        <v>7.3268E-2</v>
      </c>
      <c r="I59" s="42"/>
      <c r="J59" s="5"/>
    </row>
    <row r="60" spans="1:10" ht="13.15" customHeight="1">
      <c r="A60" s="18" t="s">
        <v>2443</v>
      </c>
      <c r="B60" s="19" t="s">
        <v>2444</v>
      </c>
      <c r="C60" s="15" t="s">
        <v>2445</v>
      </c>
      <c r="D60" s="15" t="s">
        <v>208</v>
      </c>
      <c r="E60" s="20">
        <v>5000</v>
      </c>
      <c r="F60" s="21">
        <v>4996.79</v>
      </c>
      <c r="G60" s="22">
        <v>7.9000000000000008E-3</v>
      </c>
      <c r="H60" s="23">
        <v>7.4513999999999997E-2</v>
      </c>
      <c r="I60" s="42"/>
      <c r="J60" s="5"/>
    </row>
    <row r="61" spans="1:10" ht="13.15" customHeight="1">
      <c r="A61" s="18" t="s">
        <v>2446</v>
      </c>
      <c r="B61" s="19" t="s">
        <v>2447</v>
      </c>
      <c r="C61" s="15" t="s">
        <v>2448</v>
      </c>
      <c r="D61" s="15" t="s">
        <v>1900</v>
      </c>
      <c r="E61" s="20">
        <v>5000</v>
      </c>
      <c r="F61" s="21">
        <v>4994.6350000000002</v>
      </c>
      <c r="G61" s="22">
        <v>7.9000000000000008E-3</v>
      </c>
      <c r="H61" s="23">
        <v>8.9871499999999993E-2</v>
      </c>
      <c r="I61" s="42"/>
      <c r="J61" s="5"/>
    </row>
    <row r="62" spans="1:10" ht="13.15" customHeight="1">
      <c r="A62" s="18" t="s">
        <v>2449</v>
      </c>
      <c r="B62" s="19" t="s">
        <v>2450</v>
      </c>
      <c r="C62" s="15" t="s">
        <v>2451</v>
      </c>
      <c r="D62" s="15" t="s">
        <v>208</v>
      </c>
      <c r="E62" s="20">
        <v>500</v>
      </c>
      <c r="F62" s="21">
        <v>4982.085</v>
      </c>
      <c r="G62" s="22">
        <v>7.9000000000000008E-3</v>
      </c>
      <c r="H62" s="23">
        <v>7.9049999999999995E-2</v>
      </c>
      <c r="I62" s="42"/>
      <c r="J62" s="5"/>
    </row>
    <row r="63" spans="1:10" ht="13.15" customHeight="1">
      <c r="A63" s="18" t="s">
        <v>2452</v>
      </c>
      <c r="B63" s="19" t="s">
        <v>2453</v>
      </c>
      <c r="C63" s="15" t="s">
        <v>2454</v>
      </c>
      <c r="D63" s="15" t="s">
        <v>208</v>
      </c>
      <c r="E63" s="20">
        <v>500</v>
      </c>
      <c r="F63" s="21">
        <v>4972.88</v>
      </c>
      <c r="G63" s="22">
        <v>7.9000000000000008E-3</v>
      </c>
      <c r="H63" s="23">
        <v>7.7937999999999993E-2</v>
      </c>
      <c r="I63" s="42"/>
      <c r="J63" s="5"/>
    </row>
    <row r="64" spans="1:10" ht="13.15" customHeight="1">
      <c r="A64" s="18" t="s">
        <v>2285</v>
      </c>
      <c r="B64" s="19" t="s">
        <v>2286</v>
      </c>
      <c r="C64" s="15" t="s">
        <v>2287</v>
      </c>
      <c r="D64" s="15" t="s">
        <v>208</v>
      </c>
      <c r="E64" s="20">
        <v>500</v>
      </c>
      <c r="F64" s="21">
        <v>4963.2449999999999</v>
      </c>
      <c r="G64" s="22">
        <v>7.9000000000000008E-3</v>
      </c>
      <c r="H64" s="23">
        <v>7.9500000000000001E-2</v>
      </c>
      <c r="I64" s="42"/>
      <c r="J64" s="5"/>
    </row>
    <row r="65" spans="1:10" ht="13.15" customHeight="1">
      <c r="A65" s="18" t="s">
        <v>2455</v>
      </c>
      <c r="B65" s="19" t="s">
        <v>2456</v>
      </c>
      <c r="C65" s="15" t="s">
        <v>2457</v>
      </c>
      <c r="D65" s="15" t="s">
        <v>208</v>
      </c>
      <c r="E65" s="20">
        <v>500</v>
      </c>
      <c r="F65" s="21">
        <v>4923.5550000000003</v>
      </c>
      <c r="G65" s="22">
        <v>7.7999999999999996E-3</v>
      </c>
      <c r="H65" s="23">
        <v>7.7479999999999993E-2</v>
      </c>
      <c r="I65" s="42"/>
      <c r="J65" s="5"/>
    </row>
    <row r="66" spans="1:10" ht="13.15" customHeight="1">
      <c r="A66" s="18" t="s">
        <v>2458</v>
      </c>
      <c r="B66" s="19" t="s">
        <v>2459</v>
      </c>
      <c r="C66" s="15" t="s">
        <v>2460</v>
      </c>
      <c r="D66" s="15" t="s">
        <v>208</v>
      </c>
      <c r="E66" s="20">
        <v>450</v>
      </c>
      <c r="F66" s="21">
        <v>4498.4250000000002</v>
      </c>
      <c r="G66" s="22">
        <v>7.1000000000000004E-3</v>
      </c>
      <c r="H66" s="23">
        <v>7.7429999999999999E-2</v>
      </c>
      <c r="I66" s="42"/>
      <c r="J66" s="5"/>
    </row>
    <row r="67" spans="1:10" ht="13.15" customHeight="1">
      <c r="A67" s="18" t="s">
        <v>2461</v>
      </c>
      <c r="B67" s="19" t="s">
        <v>2462</v>
      </c>
      <c r="C67" s="15" t="s">
        <v>2463</v>
      </c>
      <c r="D67" s="15" t="s">
        <v>208</v>
      </c>
      <c r="E67" s="20">
        <v>5000</v>
      </c>
      <c r="F67" s="21">
        <v>4172.1499999999996</v>
      </c>
      <c r="G67" s="22">
        <v>6.6E-3</v>
      </c>
      <c r="H67" s="23">
        <v>7.3849999999999999E-2</v>
      </c>
      <c r="I67" s="42"/>
      <c r="J67" s="5"/>
    </row>
    <row r="68" spans="1:10" ht="13.15" customHeight="1">
      <c r="A68" s="18" t="s">
        <v>2464</v>
      </c>
      <c r="B68" s="19" t="s">
        <v>2465</v>
      </c>
      <c r="C68" s="15" t="s">
        <v>2466</v>
      </c>
      <c r="D68" s="15" t="s">
        <v>208</v>
      </c>
      <c r="E68" s="20">
        <v>4500</v>
      </c>
      <c r="F68" s="21">
        <v>4093.6905000000002</v>
      </c>
      <c r="G68" s="22">
        <v>6.4999999999999997E-3</v>
      </c>
      <c r="H68" s="23">
        <v>7.3849999999999999E-2</v>
      </c>
      <c r="I68" s="42"/>
      <c r="J68" s="5"/>
    </row>
    <row r="69" spans="1:10" ht="13.15" customHeight="1">
      <c r="A69" s="18" t="s">
        <v>2467</v>
      </c>
      <c r="B69" s="19" t="s">
        <v>2468</v>
      </c>
      <c r="C69" s="15" t="s">
        <v>2469</v>
      </c>
      <c r="D69" s="15" t="s">
        <v>208</v>
      </c>
      <c r="E69" s="20">
        <v>4000</v>
      </c>
      <c r="F69" s="21">
        <v>4030.8040000000001</v>
      </c>
      <c r="G69" s="22">
        <v>6.4000000000000003E-3</v>
      </c>
      <c r="H69" s="23">
        <v>7.7450000000000005E-2</v>
      </c>
      <c r="I69" s="42"/>
      <c r="J69" s="5"/>
    </row>
    <row r="70" spans="1:10" ht="13.15" customHeight="1">
      <c r="A70" s="18" t="s">
        <v>2470</v>
      </c>
      <c r="B70" s="19" t="s">
        <v>2471</v>
      </c>
      <c r="C70" s="15" t="s">
        <v>2472</v>
      </c>
      <c r="D70" s="15" t="s">
        <v>208</v>
      </c>
      <c r="E70" s="20">
        <v>3500</v>
      </c>
      <c r="F70" s="21">
        <v>3575.9989999999998</v>
      </c>
      <c r="G70" s="22">
        <v>5.7000000000000002E-3</v>
      </c>
      <c r="H70" s="23">
        <v>7.6225000000000001E-2</v>
      </c>
      <c r="I70" s="42"/>
      <c r="J70" s="5"/>
    </row>
    <row r="71" spans="1:10" ht="13.15" customHeight="1">
      <c r="A71" s="18" t="s">
        <v>2473</v>
      </c>
      <c r="B71" s="19" t="s">
        <v>2474</v>
      </c>
      <c r="C71" s="15" t="s">
        <v>2475</v>
      </c>
      <c r="D71" s="15" t="s">
        <v>1900</v>
      </c>
      <c r="E71" s="20">
        <v>3500</v>
      </c>
      <c r="F71" s="21">
        <v>3537.5794999999998</v>
      </c>
      <c r="G71" s="22">
        <v>5.5999999999999999E-3</v>
      </c>
      <c r="H71" s="23">
        <v>7.2900000000000006E-2</v>
      </c>
      <c r="I71" s="42"/>
      <c r="J71" s="5"/>
    </row>
    <row r="72" spans="1:10" ht="13.15" customHeight="1">
      <c r="A72" s="18" t="s">
        <v>2476</v>
      </c>
      <c r="B72" s="19" t="s">
        <v>2477</v>
      </c>
      <c r="C72" s="15" t="s">
        <v>2478</v>
      </c>
      <c r="D72" s="15" t="s">
        <v>208</v>
      </c>
      <c r="E72" s="20">
        <v>3500</v>
      </c>
      <c r="F72" s="21">
        <v>3523.4115000000002</v>
      </c>
      <c r="G72" s="22">
        <v>5.5999999999999999E-3</v>
      </c>
      <c r="H72" s="23">
        <v>7.7799999999999994E-2</v>
      </c>
      <c r="I72" s="42"/>
      <c r="J72" s="5"/>
    </row>
    <row r="73" spans="1:10" ht="13.15" customHeight="1">
      <c r="A73" s="18" t="s">
        <v>2064</v>
      </c>
      <c r="B73" s="19" t="s">
        <v>2065</v>
      </c>
      <c r="C73" s="15" t="s">
        <v>2066</v>
      </c>
      <c r="D73" s="15" t="s">
        <v>182</v>
      </c>
      <c r="E73" s="20">
        <v>3000000</v>
      </c>
      <c r="F73" s="21">
        <v>3065.6010000000001</v>
      </c>
      <c r="G73" s="22">
        <v>4.8999999999999998E-3</v>
      </c>
      <c r="H73" s="23">
        <v>7.0328000000000002E-2</v>
      </c>
      <c r="I73" s="42"/>
      <c r="J73" s="5"/>
    </row>
    <row r="74" spans="1:10" ht="13.15" customHeight="1">
      <c r="A74" s="18" t="s">
        <v>2479</v>
      </c>
      <c r="B74" s="19" t="s">
        <v>2480</v>
      </c>
      <c r="C74" s="15" t="s">
        <v>2481</v>
      </c>
      <c r="D74" s="15" t="s">
        <v>208</v>
      </c>
      <c r="E74" s="20">
        <v>3000</v>
      </c>
      <c r="F74" s="21">
        <v>3025.47</v>
      </c>
      <c r="G74" s="22">
        <v>4.7999999999999996E-3</v>
      </c>
      <c r="H74" s="23">
        <v>7.4507000000000004E-2</v>
      </c>
      <c r="I74" s="42"/>
      <c r="J74" s="5"/>
    </row>
    <row r="75" spans="1:10" ht="13.15" customHeight="1">
      <c r="A75" s="18" t="s">
        <v>2004</v>
      </c>
      <c r="B75" s="19" t="s">
        <v>2005</v>
      </c>
      <c r="C75" s="15" t="s">
        <v>2006</v>
      </c>
      <c r="D75" s="15" t="s">
        <v>1900</v>
      </c>
      <c r="E75" s="20">
        <v>3000</v>
      </c>
      <c r="F75" s="21">
        <v>3011.73</v>
      </c>
      <c r="G75" s="22">
        <v>4.7999999999999996E-3</v>
      </c>
      <c r="H75" s="23">
        <v>7.5800000000000006E-2</v>
      </c>
      <c r="I75" s="42"/>
      <c r="J75" s="5"/>
    </row>
    <row r="76" spans="1:10" ht="13.15" customHeight="1">
      <c r="A76" s="18" t="s">
        <v>2482</v>
      </c>
      <c r="B76" s="19" t="s">
        <v>2483</v>
      </c>
      <c r="C76" s="15" t="s">
        <v>2484</v>
      </c>
      <c r="D76" s="15" t="s">
        <v>208</v>
      </c>
      <c r="E76" s="20">
        <v>3000</v>
      </c>
      <c r="F76" s="21">
        <v>3007.3409999999999</v>
      </c>
      <c r="G76" s="22">
        <v>4.7999999999999996E-3</v>
      </c>
      <c r="H76" s="23">
        <v>7.5600000000000001E-2</v>
      </c>
      <c r="I76" s="42"/>
      <c r="J76" s="5"/>
    </row>
    <row r="77" spans="1:10" ht="13.15" customHeight="1">
      <c r="A77" s="18" t="s">
        <v>2485</v>
      </c>
      <c r="B77" s="19" t="s">
        <v>2486</v>
      </c>
      <c r="C77" s="15" t="s">
        <v>2487</v>
      </c>
      <c r="D77" s="15" t="s">
        <v>208</v>
      </c>
      <c r="E77" s="20">
        <v>2500</v>
      </c>
      <c r="F77" s="21">
        <v>2522.0675000000001</v>
      </c>
      <c r="G77" s="22">
        <v>4.0000000000000001E-3</v>
      </c>
      <c r="H77" s="23">
        <v>7.5749999999999998E-2</v>
      </c>
      <c r="I77" s="42"/>
      <c r="J77" s="5"/>
    </row>
    <row r="78" spans="1:10" ht="13.15" customHeight="1">
      <c r="A78" s="18" t="s">
        <v>2247</v>
      </c>
      <c r="B78" s="19" t="s">
        <v>2248</v>
      </c>
      <c r="C78" s="15" t="s">
        <v>2249</v>
      </c>
      <c r="D78" s="15" t="s">
        <v>208</v>
      </c>
      <c r="E78" s="20">
        <v>2500</v>
      </c>
      <c r="F78" s="21">
        <v>2521.8874999999998</v>
      </c>
      <c r="G78" s="22">
        <v>4.0000000000000001E-3</v>
      </c>
      <c r="H78" s="23">
        <v>7.8100000000000003E-2</v>
      </c>
      <c r="I78" s="42"/>
      <c r="J78" s="5"/>
    </row>
    <row r="79" spans="1:10" ht="13.15" customHeight="1">
      <c r="A79" s="18" t="s">
        <v>2488</v>
      </c>
      <c r="B79" s="19" t="s">
        <v>2489</v>
      </c>
      <c r="C79" s="15" t="s">
        <v>2490</v>
      </c>
      <c r="D79" s="15" t="s">
        <v>208</v>
      </c>
      <c r="E79" s="20">
        <v>2500</v>
      </c>
      <c r="F79" s="21">
        <v>2515.0450000000001</v>
      </c>
      <c r="G79" s="22">
        <v>4.0000000000000001E-3</v>
      </c>
      <c r="H79" s="23">
        <v>7.392E-2</v>
      </c>
      <c r="I79" s="42"/>
      <c r="J79" s="5"/>
    </row>
    <row r="80" spans="1:10" ht="13.15" customHeight="1">
      <c r="A80" s="18" t="s">
        <v>2491</v>
      </c>
      <c r="B80" s="19" t="s">
        <v>2492</v>
      </c>
      <c r="C80" s="15" t="s">
        <v>2493</v>
      </c>
      <c r="D80" s="15" t="s">
        <v>208</v>
      </c>
      <c r="E80" s="20">
        <v>2500</v>
      </c>
      <c r="F80" s="21">
        <v>2513.6149999999998</v>
      </c>
      <c r="G80" s="22">
        <v>4.0000000000000001E-3</v>
      </c>
      <c r="H80" s="23">
        <v>7.8549999999999995E-2</v>
      </c>
      <c r="I80" s="42"/>
      <c r="J80" s="5"/>
    </row>
    <row r="81" spans="1:10" ht="13.15" customHeight="1">
      <c r="A81" s="18" t="s">
        <v>2031</v>
      </c>
      <c r="B81" s="19" t="s">
        <v>2032</v>
      </c>
      <c r="C81" s="15" t="s">
        <v>2033</v>
      </c>
      <c r="D81" s="15" t="s">
        <v>208</v>
      </c>
      <c r="E81" s="20">
        <v>2500</v>
      </c>
      <c r="F81" s="21">
        <v>2511.3474999999999</v>
      </c>
      <c r="G81" s="22">
        <v>4.0000000000000001E-3</v>
      </c>
      <c r="H81" s="23">
        <v>7.2884000000000004E-2</v>
      </c>
      <c r="I81" s="42"/>
      <c r="J81" s="5"/>
    </row>
    <row r="82" spans="1:10" ht="13.15" customHeight="1">
      <c r="A82" s="18" t="s">
        <v>2265</v>
      </c>
      <c r="B82" s="19" t="s">
        <v>2266</v>
      </c>
      <c r="C82" s="15" t="s">
        <v>2267</v>
      </c>
      <c r="D82" s="15" t="s">
        <v>208</v>
      </c>
      <c r="E82" s="20">
        <v>2500</v>
      </c>
      <c r="F82" s="21">
        <v>2510.7600000000002</v>
      </c>
      <c r="G82" s="22">
        <v>4.0000000000000001E-3</v>
      </c>
      <c r="H82" s="23">
        <v>7.8200000000000006E-2</v>
      </c>
      <c r="I82" s="42"/>
      <c r="J82" s="5"/>
    </row>
    <row r="83" spans="1:10" ht="13.15" customHeight="1">
      <c r="A83" s="18" t="s">
        <v>2494</v>
      </c>
      <c r="B83" s="19" t="s">
        <v>2495</v>
      </c>
      <c r="C83" s="15" t="s">
        <v>2496</v>
      </c>
      <c r="D83" s="15" t="s">
        <v>208</v>
      </c>
      <c r="E83" s="20">
        <v>250</v>
      </c>
      <c r="F83" s="21">
        <v>2509.1149999999998</v>
      </c>
      <c r="G83" s="22">
        <v>4.0000000000000001E-3</v>
      </c>
      <c r="H83" s="23">
        <v>7.4342000000000005E-2</v>
      </c>
      <c r="I83" s="42"/>
      <c r="J83" s="5"/>
    </row>
    <row r="84" spans="1:10" ht="13.15" customHeight="1">
      <c r="A84" s="18" t="s">
        <v>2497</v>
      </c>
      <c r="B84" s="19" t="s">
        <v>2498</v>
      </c>
      <c r="C84" s="15" t="s">
        <v>2499</v>
      </c>
      <c r="D84" s="15" t="s">
        <v>208</v>
      </c>
      <c r="E84" s="20">
        <v>2500</v>
      </c>
      <c r="F84" s="21">
        <v>2507.3674999999998</v>
      </c>
      <c r="G84" s="22">
        <v>4.0000000000000001E-3</v>
      </c>
      <c r="H84" s="23">
        <v>7.5600000000000001E-2</v>
      </c>
      <c r="I84" s="42"/>
      <c r="J84" s="5"/>
    </row>
    <row r="85" spans="1:10" ht="13.15" customHeight="1">
      <c r="A85" s="18" t="s">
        <v>1923</v>
      </c>
      <c r="B85" s="19" t="s">
        <v>1924</v>
      </c>
      <c r="C85" s="15" t="s">
        <v>1925</v>
      </c>
      <c r="D85" s="15" t="s">
        <v>1900</v>
      </c>
      <c r="E85" s="20">
        <v>2500</v>
      </c>
      <c r="F85" s="21">
        <v>2505.1025</v>
      </c>
      <c r="G85" s="22">
        <v>4.0000000000000001E-3</v>
      </c>
      <c r="H85" s="23">
        <v>7.5800000000000006E-2</v>
      </c>
      <c r="I85" s="42"/>
      <c r="J85" s="5"/>
    </row>
    <row r="86" spans="1:10" ht="13.15" customHeight="1">
      <c r="A86" s="18" t="s">
        <v>2193</v>
      </c>
      <c r="B86" s="19" t="s">
        <v>2194</v>
      </c>
      <c r="C86" s="15" t="s">
        <v>2195</v>
      </c>
      <c r="D86" s="15" t="s">
        <v>182</v>
      </c>
      <c r="E86" s="20">
        <v>2500000</v>
      </c>
      <c r="F86" s="21">
        <v>2504.0549999999998</v>
      </c>
      <c r="G86" s="22">
        <v>4.0000000000000001E-3</v>
      </c>
      <c r="H86" s="23">
        <v>7.0196999999999996E-2</v>
      </c>
      <c r="I86" s="42"/>
      <c r="J86" s="5"/>
    </row>
    <row r="87" spans="1:10" ht="13.15" customHeight="1">
      <c r="A87" s="18" t="s">
        <v>1914</v>
      </c>
      <c r="B87" s="19" t="s">
        <v>1915</v>
      </c>
      <c r="C87" s="15" t="s">
        <v>1916</v>
      </c>
      <c r="D87" s="15" t="s">
        <v>208</v>
      </c>
      <c r="E87" s="20">
        <v>2500</v>
      </c>
      <c r="F87" s="21">
        <v>2503.0100000000002</v>
      </c>
      <c r="G87" s="22">
        <v>4.0000000000000001E-3</v>
      </c>
      <c r="H87" s="23">
        <v>7.4950000000000003E-2</v>
      </c>
      <c r="I87" s="42"/>
      <c r="J87" s="5"/>
    </row>
    <row r="88" spans="1:10" ht="13.15" customHeight="1">
      <c r="A88" s="18" t="s">
        <v>1962</v>
      </c>
      <c r="B88" s="19" t="s">
        <v>1963</v>
      </c>
      <c r="C88" s="15" t="s">
        <v>1964</v>
      </c>
      <c r="D88" s="15" t="s">
        <v>208</v>
      </c>
      <c r="E88" s="20">
        <v>2500</v>
      </c>
      <c r="F88" s="21">
        <v>2501.1774999999998</v>
      </c>
      <c r="G88" s="22">
        <v>4.0000000000000001E-3</v>
      </c>
      <c r="H88" s="23">
        <v>7.5305999999999998E-2</v>
      </c>
      <c r="I88" s="42"/>
      <c r="J88" s="5"/>
    </row>
    <row r="89" spans="1:10" ht="13.15" customHeight="1">
      <c r="A89" s="18" t="s">
        <v>2500</v>
      </c>
      <c r="B89" s="19" t="s">
        <v>2501</v>
      </c>
      <c r="C89" s="15" t="s">
        <v>2502</v>
      </c>
      <c r="D89" s="15" t="s">
        <v>182</v>
      </c>
      <c r="E89" s="20">
        <v>2502400</v>
      </c>
      <c r="F89" s="21">
        <v>2189.7501000000002</v>
      </c>
      <c r="G89" s="22">
        <v>3.5000000000000001E-3</v>
      </c>
      <c r="H89" s="23">
        <v>6.7937999999999998E-2</v>
      </c>
      <c r="I89" s="42"/>
      <c r="J89" s="5"/>
    </row>
    <row r="90" spans="1:10" ht="13.15" customHeight="1">
      <c r="A90" s="18" t="s">
        <v>2503</v>
      </c>
      <c r="B90" s="19" t="s">
        <v>2504</v>
      </c>
      <c r="C90" s="15" t="s">
        <v>2505</v>
      </c>
      <c r="D90" s="15" t="s">
        <v>182</v>
      </c>
      <c r="E90" s="20">
        <v>2502400</v>
      </c>
      <c r="F90" s="21">
        <v>2117.3681999999999</v>
      </c>
      <c r="G90" s="22">
        <v>3.3999999999999998E-3</v>
      </c>
      <c r="H90" s="23">
        <v>6.8254999999999996E-2</v>
      </c>
      <c r="I90" s="42"/>
      <c r="J90" s="5"/>
    </row>
    <row r="91" spans="1:10" ht="13.15" customHeight="1">
      <c r="A91" s="18" t="s">
        <v>2506</v>
      </c>
      <c r="B91" s="19" t="s">
        <v>2507</v>
      </c>
      <c r="C91" s="15" t="s">
        <v>2508</v>
      </c>
      <c r="D91" s="15" t="s">
        <v>208</v>
      </c>
      <c r="E91" s="20">
        <v>2500</v>
      </c>
      <c r="F91" s="21">
        <v>2014.2175</v>
      </c>
      <c r="G91" s="22">
        <v>3.2000000000000002E-3</v>
      </c>
      <c r="H91" s="23">
        <v>7.3849999999999999E-2</v>
      </c>
      <c r="I91" s="42"/>
      <c r="J91" s="5"/>
    </row>
    <row r="92" spans="1:10" ht="13.15" customHeight="1">
      <c r="A92" s="18" t="s">
        <v>2509</v>
      </c>
      <c r="B92" s="19" t="s">
        <v>2510</v>
      </c>
      <c r="C92" s="15" t="s">
        <v>2511</v>
      </c>
      <c r="D92" s="15" t="s">
        <v>208</v>
      </c>
      <c r="E92" s="20">
        <v>2000</v>
      </c>
      <c r="F92" s="21">
        <v>1996.36</v>
      </c>
      <c r="G92" s="22">
        <v>3.2000000000000002E-3</v>
      </c>
      <c r="H92" s="23">
        <v>7.6300000000000007E-2</v>
      </c>
      <c r="I92" s="42"/>
      <c r="J92" s="5"/>
    </row>
    <row r="93" spans="1:10" ht="13.15" customHeight="1">
      <c r="A93" s="18" t="s">
        <v>2512</v>
      </c>
      <c r="B93" s="19" t="s">
        <v>2513</v>
      </c>
      <c r="C93" s="15" t="s">
        <v>2514</v>
      </c>
      <c r="D93" s="15" t="s">
        <v>182</v>
      </c>
      <c r="E93" s="20">
        <v>2072000</v>
      </c>
      <c r="F93" s="21">
        <v>1810.8016</v>
      </c>
      <c r="G93" s="22">
        <v>2.8999999999999998E-3</v>
      </c>
      <c r="H93" s="23">
        <v>6.7938999999999999E-2</v>
      </c>
      <c r="I93" s="42"/>
      <c r="J93" s="5"/>
    </row>
    <row r="94" spans="1:10" ht="13.15" customHeight="1">
      <c r="A94" s="18" t="s">
        <v>2259</v>
      </c>
      <c r="B94" s="19" t="s">
        <v>2260</v>
      </c>
      <c r="C94" s="15" t="s">
        <v>2261</v>
      </c>
      <c r="D94" s="15" t="s">
        <v>1900</v>
      </c>
      <c r="E94" s="20">
        <v>1500</v>
      </c>
      <c r="F94" s="21">
        <v>1512.3885</v>
      </c>
      <c r="G94" s="22">
        <v>2.3999999999999998E-3</v>
      </c>
      <c r="H94" s="23">
        <v>7.8511999999999998E-2</v>
      </c>
      <c r="I94" s="42"/>
      <c r="J94" s="5"/>
    </row>
    <row r="95" spans="1:10" ht="13.15" customHeight="1">
      <c r="A95" s="18" t="s">
        <v>218</v>
      </c>
      <c r="B95" s="19" t="s">
        <v>219</v>
      </c>
      <c r="C95" s="15" t="s">
        <v>220</v>
      </c>
      <c r="D95" s="15" t="s">
        <v>208</v>
      </c>
      <c r="E95" s="20">
        <v>1500</v>
      </c>
      <c r="F95" s="21">
        <v>1497.9045000000001</v>
      </c>
      <c r="G95" s="22">
        <v>2.3999999999999998E-3</v>
      </c>
      <c r="H95" s="23">
        <v>7.6999999999999999E-2</v>
      </c>
      <c r="I95" s="42"/>
      <c r="J95" s="5"/>
    </row>
    <row r="96" spans="1:10" ht="13.15" customHeight="1">
      <c r="A96" s="18" t="s">
        <v>2515</v>
      </c>
      <c r="B96" s="19" t="s">
        <v>2516</v>
      </c>
      <c r="C96" s="15" t="s">
        <v>2517</v>
      </c>
      <c r="D96" s="15" t="s">
        <v>182</v>
      </c>
      <c r="E96" s="20">
        <v>1690000</v>
      </c>
      <c r="F96" s="21">
        <v>1484.2831000000001</v>
      </c>
      <c r="G96" s="22">
        <v>2.3999999999999998E-3</v>
      </c>
      <c r="H96" s="23">
        <v>6.7929000000000003E-2</v>
      </c>
      <c r="I96" s="42"/>
      <c r="J96" s="5"/>
    </row>
    <row r="97" spans="1:10" ht="13.15" customHeight="1">
      <c r="A97" s="18" t="s">
        <v>2518</v>
      </c>
      <c r="B97" s="19" t="s">
        <v>2519</v>
      </c>
      <c r="C97" s="15" t="s">
        <v>2520</v>
      </c>
      <c r="D97" s="15" t="s">
        <v>208</v>
      </c>
      <c r="E97" s="20">
        <v>10</v>
      </c>
      <c r="F97" s="21">
        <v>1017.174</v>
      </c>
      <c r="G97" s="22">
        <v>1.6000000000000001E-3</v>
      </c>
      <c r="H97" s="23">
        <v>7.5502E-2</v>
      </c>
      <c r="I97" s="42"/>
      <c r="J97" s="5"/>
    </row>
    <row r="98" spans="1:10" ht="13.15" customHeight="1">
      <c r="A98" s="18" t="s">
        <v>2521</v>
      </c>
      <c r="B98" s="19" t="s">
        <v>2522</v>
      </c>
      <c r="C98" s="15" t="s">
        <v>2523</v>
      </c>
      <c r="D98" s="15" t="s">
        <v>208</v>
      </c>
      <c r="E98" s="20">
        <v>1000</v>
      </c>
      <c r="F98" s="21">
        <v>1017.117</v>
      </c>
      <c r="G98" s="22">
        <v>1.6000000000000001E-3</v>
      </c>
      <c r="H98" s="23">
        <v>7.6175000000000007E-2</v>
      </c>
      <c r="I98" s="42"/>
      <c r="J98" s="5"/>
    </row>
    <row r="99" spans="1:10" ht="13.15" customHeight="1">
      <c r="A99" s="18" t="s">
        <v>2524</v>
      </c>
      <c r="B99" s="19" t="s">
        <v>2525</v>
      </c>
      <c r="C99" s="15" t="s">
        <v>2526</v>
      </c>
      <c r="D99" s="15" t="s">
        <v>208</v>
      </c>
      <c r="E99" s="20">
        <v>100</v>
      </c>
      <c r="F99" s="21">
        <v>997.07299999999998</v>
      </c>
      <c r="G99" s="22">
        <v>1.6000000000000001E-3</v>
      </c>
      <c r="H99" s="23">
        <v>8.0049999999999996E-2</v>
      </c>
      <c r="I99" s="42"/>
      <c r="J99" s="5"/>
    </row>
    <row r="100" spans="1:10" ht="13.15" customHeight="1">
      <c r="A100" s="18" t="s">
        <v>2527</v>
      </c>
      <c r="B100" s="19" t="s">
        <v>2528</v>
      </c>
      <c r="C100" s="15" t="s">
        <v>2529</v>
      </c>
      <c r="D100" s="15" t="s">
        <v>182</v>
      </c>
      <c r="E100" s="20">
        <v>1063500</v>
      </c>
      <c r="F100" s="21">
        <v>906.01160000000004</v>
      </c>
      <c r="G100" s="22">
        <v>1.4E-3</v>
      </c>
      <c r="H100" s="23">
        <v>6.8246000000000001E-2</v>
      </c>
      <c r="I100" s="42"/>
      <c r="J100" s="5"/>
    </row>
    <row r="101" spans="1:10" ht="13.15" customHeight="1">
      <c r="A101" s="18" t="s">
        <v>2530</v>
      </c>
      <c r="B101" s="19" t="s">
        <v>2531</v>
      </c>
      <c r="C101" s="15" t="s">
        <v>2532</v>
      </c>
      <c r="D101" s="15" t="s">
        <v>2533</v>
      </c>
      <c r="E101" s="20">
        <v>900</v>
      </c>
      <c r="F101" s="21">
        <v>886.60260000000005</v>
      </c>
      <c r="G101" s="22">
        <v>1.4E-3</v>
      </c>
      <c r="H101" s="23">
        <v>8.2000000000000003E-2</v>
      </c>
      <c r="I101" s="42"/>
      <c r="J101" s="5"/>
    </row>
    <row r="102" spans="1:10" ht="13.15" customHeight="1">
      <c r="A102" s="18" t="s">
        <v>2534</v>
      </c>
      <c r="B102" s="19" t="s">
        <v>2535</v>
      </c>
      <c r="C102" s="15" t="s">
        <v>2536</v>
      </c>
      <c r="D102" s="15" t="s">
        <v>182</v>
      </c>
      <c r="E102" s="20">
        <v>1000000</v>
      </c>
      <c r="F102" s="21">
        <v>810.25099999999998</v>
      </c>
      <c r="G102" s="22">
        <v>1.2999999999999999E-3</v>
      </c>
      <c r="H102" s="23">
        <v>6.8396999999999999E-2</v>
      </c>
      <c r="I102" s="42"/>
      <c r="J102" s="5"/>
    </row>
    <row r="103" spans="1:10" ht="13.15" customHeight="1">
      <c r="A103" s="18" t="s">
        <v>2537</v>
      </c>
      <c r="B103" s="19" t="s">
        <v>2538</v>
      </c>
      <c r="C103" s="15" t="s">
        <v>2539</v>
      </c>
      <c r="D103" s="15" t="s">
        <v>182</v>
      </c>
      <c r="E103" s="20">
        <v>500000</v>
      </c>
      <c r="F103" s="21">
        <v>519.46400000000006</v>
      </c>
      <c r="G103" s="22">
        <v>8.0000000000000004E-4</v>
      </c>
      <c r="H103" s="23">
        <v>7.1594000000000005E-2</v>
      </c>
      <c r="I103" s="42"/>
      <c r="J103" s="5"/>
    </row>
    <row r="104" spans="1:10" ht="13.15" customHeight="1">
      <c r="A104" s="18" t="s">
        <v>2365</v>
      </c>
      <c r="B104" s="19" t="s">
        <v>2366</v>
      </c>
      <c r="C104" s="15" t="s">
        <v>2367</v>
      </c>
      <c r="D104" s="15" t="s">
        <v>182</v>
      </c>
      <c r="E104" s="20">
        <v>500000</v>
      </c>
      <c r="F104" s="21">
        <v>517.81550000000004</v>
      </c>
      <c r="G104" s="22">
        <v>8.0000000000000004E-4</v>
      </c>
      <c r="H104" s="23">
        <v>6.9991999999999999E-2</v>
      </c>
      <c r="I104" s="42"/>
      <c r="J104" s="5"/>
    </row>
    <row r="105" spans="1:10" ht="13.15" customHeight="1">
      <c r="A105" s="18" t="s">
        <v>2540</v>
      </c>
      <c r="B105" s="19" t="s">
        <v>2541</v>
      </c>
      <c r="C105" s="15" t="s">
        <v>2542</v>
      </c>
      <c r="D105" s="15" t="s">
        <v>208</v>
      </c>
      <c r="E105" s="20">
        <v>50</v>
      </c>
      <c r="F105" s="21">
        <v>511.98200000000003</v>
      </c>
      <c r="G105" s="22">
        <v>8.0000000000000004E-4</v>
      </c>
      <c r="H105" s="23">
        <v>7.6799999999999993E-2</v>
      </c>
      <c r="I105" s="42"/>
      <c r="J105" s="5"/>
    </row>
    <row r="106" spans="1:10" ht="13.15" customHeight="1">
      <c r="A106" s="18" t="s">
        <v>2338</v>
      </c>
      <c r="B106" s="19" t="s">
        <v>2339</v>
      </c>
      <c r="C106" s="15" t="s">
        <v>2340</v>
      </c>
      <c r="D106" s="15" t="s">
        <v>182</v>
      </c>
      <c r="E106" s="20">
        <v>500000</v>
      </c>
      <c r="F106" s="21">
        <v>506.45299999999997</v>
      </c>
      <c r="G106" s="22">
        <v>8.0000000000000004E-4</v>
      </c>
      <c r="H106" s="23">
        <v>7.2775999999999993E-2</v>
      </c>
      <c r="I106" s="42"/>
      <c r="J106" s="5"/>
    </row>
    <row r="107" spans="1:10" ht="13.15" customHeight="1">
      <c r="A107" s="18" t="s">
        <v>2543</v>
      </c>
      <c r="B107" s="19" t="s">
        <v>2544</v>
      </c>
      <c r="C107" s="15" t="s">
        <v>2545</v>
      </c>
      <c r="D107" s="15" t="s">
        <v>208</v>
      </c>
      <c r="E107" s="20">
        <v>50</v>
      </c>
      <c r="F107" s="21">
        <v>502.93</v>
      </c>
      <c r="G107" s="22">
        <v>8.0000000000000004E-4</v>
      </c>
      <c r="H107" s="23">
        <v>7.3999999999999996E-2</v>
      </c>
      <c r="I107" s="42"/>
      <c r="J107" s="5"/>
    </row>
    <row r="108" spans="1:10" ht="13.15" customHeight="1">
      <c r="A108" s="18" t="s">
        <v>2546</v>
      </c>
      <c r="B108" s="19" t="s">
        <v>2547</v>
      </c>
      <c r="C108" s="15" t="s">
        <v>2548</v>
      </c>
      <c r="D108" s="15" t="s">
        <v>208</v>
      </c>
      <c r="E108" s="20">
        <v>500</v>
      </c>
      <c r="F108" s="21">
        <v>502.37700000000001</v>
      </c>
      <c r="G108" s="22">
        <v>8.0000000000000004E-4</v>
      </c>
      <c r="H108" s="23">
        <v>7.5550000000000006E-2</v>
      </c>
      <c r="I108" s="42"/>
      <c r="J108" s="5"/>
    </row>
    <row r="109" spans="1:10" ht="13.15" customHeight="1">
      <c r="A109" s="18" t="s">
        <v>2549</v>
      </c>
      <c r="B109" s="19" t="s">
        <v>2550</v>
      </c>
      <c r="C109" s="15" t="s">
        <v>2551</v>
      </c>
      <c r="D109" s="15" t="s">
        <v>208</v>
      </c>
      <c r="E109" s="20">
        <v>500</v>
      </c>
      <c r="F109" s="21">
        <v>500.75450000000001</v>
      </c>
      <c r="G109" s="22">
        <v>8.0000000000000004E-4</v>
      </c>
      <c r="H109" s="23">
        <v>7.5575000000000003E-2</v>
      </c>
      <c r="I109" s="42"/>
      <c r="J109" s="5"/>
    </row>
    <row r="110" spans="1:10" ht="13.15" customHeight="1">
      <c r="A110" s="18" t="s">
        <v>2552</v>
      </c>
      <c r="B110" s="19" t="s">
        <v>2553</v>
      </c>
      <c r="C110" s="15" t="s">
        <v>2554</v>
      </c>
      <c r="D110" s="15" t="s">
        <v>182</v>
      </c>
      <c r="E110" s="20">
        <v>485200</v>
      </c>
      <c r="F110" s="21">
        <v>495.3494</v>
      </c>
      <c r="G110" s="22">
        <v>8.0000000000000004E-4</v>
      </c>
      <c r="H110" s="23">
        <v>6.7904000000000006E-2</v>
      </c>
      <c r="I110" s="42"/>
      <c r="J110" s="5"/>
    </row>
    <row r="111" spans="1:10" ht="13.15" customHeight="1">
      <c r="A111" s="18" t="s">
        <v>2555</v>
      </c>
      <c r="B111" s="19" t="s">
        <v>2556</v>
      </c>
      <c r="C111" s="15" t="s">
        <v>2557</v>
      </c>
      <c r="D111" s="15" t="s">
        <v>1900</v>
      </c>
      <c r="E111" s="20">
        <v>41</v>
      </c>
      <c r="F111" s="21">
        <v>408.84460000000001</v>
      </c>
      <c r="G111" s="22">
        <v>5.9999999999999995E-4</v>
      </c>
      <c r="H111" s="23">
        <v>7.8049999999999994E-2</v>
      </c>
      <c r="I111" s="42"/>
      <c r="J111" s="5"/>
    </row>
    <row r="112" spans="1:10" ht="13.15" customHeight="1">
      <c r="A112" s="18" t="s">
        <v>2558</v>
      </c>
      <c r="B112" s="19" t="s">
        <v>2559</v>
      </c>
      <c r="C112" s="15" t="s">
        <v>2560</v>
      </c>
      <c r="D112" s="15" t="s">
        <v>182</v>
      </c>
      <c r="E112" s="20">
        <v>332000</v>
      </c>
      <c r="F112" s="21">
        <v>336.19650000000001</v>
      </c>
      <c r="G112" s="22">
        <v>5.0000000000000001E-4</v>
      </c>
      <c r="H112" s="23">
        <v>7.0874000000000006E-2</v>
      </c>
      <c r="I112" s="42"/>
      <c r="J112" s="5"/>
    </row>
    <row r="113" spans="1:10" ht="13.15" customHeight="1">
      <c r="A113" s="18" t="s">
        <v>2561</v>
      </c>
      <c r="B113" s="19" t="s">
        <v>2562</v>
      </c>
      <c r="C113" s="15" t="s">
        <v>2563</v>
      </c>
      <c r="D113" s="15" t="s">
        <v>208</v>
      </c>
      <c r="E113" s="20">
        <v>20</v>
      </c>
      <c r="F113" s="21">
        <v>200.22460000000001</v>
      </c>
      <c r="G113" s="22">
        <v>2.9999999999999997E-4</v>
      </c>
      <c r="H113" s="23">
        <v>7.6100000000000001E-2</v>
      </c>
      <c r="I113" s="42"/>
      <c r="J113" s="5"/>
    </row>
    <row r="114" spans="1:10" ht="13.15" customHeight="1">
      <c r="A114" s="18" t="s">
        <v>2564</v>
      </c>
      <c r="B114" s="19" t="s">
        <v>2565</v>
      </c>
      <c r="C114" s="15" t="s">
        <v>2566</v>
      </c>
      <c r="D114" s="15" t="s">
        <v>182</v>
      </c>
      <c r="E114" s="20">
        <v>151100</v>
      </c>
      <c r="F114" s="21">
        <v>155.4101</v>
      </c>
      <c r="G114" s="22">
        <v>2.0000000000000001E-4</v>
      </c>
      <c r="H114" s="23">
        <v>6.8815000000000001E-2</v>
      </c>
      <c r="I114" s="42"/>
      <c r="J114" s="5"/>
    </row>
    <row r="115" spans="1:10" ht="13.15" customHeight="1">
      <c r="A115" s="18" t="s">
        <v>2567</v>
      </c>
      <c r="B115" s="19" t="s">
        <v>2568</v>
      </c>
      <c r="C115" s="15" t="s">
        <v>2569</v>
      </c>
      <c r="D115" s="15" t="s">
        <v>182</v>
      </c>
      <c r="E115" s="20">
        <v>141200</v>
      </c>
      <c r="F115" s="21">
        <v>144.67420000000001</v>
      </c>
      <c r="G115" s="22">
        <v>2.0000000000000001E-4</v>
      </c>
      <c r="H115" s="23">
        <v>6.7044000000000006E-2</v>
      </c>
      <c r="I115" s="42"/>
      <c r="J115" s="5"/>
    </row>
    <row r="116" spans="1:10" ht="13.15" customHeight="1">
      <c r="A116" s="18" t="s">
        <v>2570</v>
      </c>
      <c r="B116" s="19" t="s">
        <v>2571</v>
      </c>
      <c r="C116" s="15" t="s">
        <v>2572</v>
      </c>
      <c r="D116" s="15" t="s">
        <v>182</v>
      </c>
      <c r="E116" s="20">
        <v>141500</v>
      </c>
      <c r="F116" s="21">
        <v>142.74189999999999</v>
      </c>
      <c r="G116" s="22">
        <v>2.0000000000000001E-4</v>
      </c>
      <c r="H116" s="23">
        <v>7.2804999999999995E-2</v>
      </c>
      <c r="I116" s="42"/>
      <c r="J116" s="5"/>
    </row>
    <row r="117" spans="1:10" ht="13.15" customHeight="1">
      <c r="A117" s="5"/>
      <c r="B117" s="14" t="s">
        <v>186</v>
      </c>
      <c r="C117" s="15"/>
      <c r="D117" s="15"/>
      <c r="E117" s="15"/>
      <c r="F117" s="25">
        <v>568787.08570000005</v>
      </c>
      <c r="G117" s="26">
        <v>0.90300000000000002</v>
      </c>
      <c r="H117" s="27"/>
      <c r="I117" s="28"/>
      <c r="J117" s="5"/>
    </row>
    <row r="118" spans="1:10" ht="13.15" customHeight="1">
      <c r="A118" s="5"/>
      <c r="B118" s="29" t="s">
        <v>187</v>
      </c>
      <c r="C118" s="2"/>
      <c r="D118" s="2"/>
      <c r="E118" s="2"/>
      <c r="F118" s="27" t="s">
        <v>188</v>
      </c>
      <c r="G118" s="27" t="s">
        <v>188</v>
      </c>
      <c r="H118" s="27"/>
      <c r="I118" s="28"/>
      <c r="J118" s="5"/>
    </row>
    <row r="119" spans="1:10" ht="13.15" customHeight="1">
      <c r="A119" s="5"/>
      <c r="B119" s="29" t="s">
        <v>186</v>
      </c>
      <c r="C119" s="2"/>
      <c r="D119" s="2"/>
      <c r="E119" s="2"/>
      <c r="F119" s="27" t="s">
        <v>188</v>
      </c>
      <c r="G119" s="27" t="s">
        <v>188</v>
      </c>
      <c r="H119" s="27"/>
      <c r="I119" s="28"/>
      <c r="J119" s="5"/>
    </row>
    <row r="120" spans="1:10" ht="13.15" customHeight="1">
      <c r="A120" s="5"/>
      <c r="B120" s="14" t="s">
        <v>2573</v>
      </c>
      <c r="C120" s="15"/>
      <c r="D120" s="15"/>
      <c r="E120" s="15"/>
      <c r="F120" s="5"/>
      <c r="G120" s="16"/>
      <c r="H120" s="16"/>
      <c r="I120" s="17"/>
      <c r="J120" s="5"/>
    </row>
    <row r="121" spans="1:10" ht="13.15" customHeight="1">
      <c r="A121" s="18" t="s">
        <v>2574</v>
      </c>
      <c r="B121" s="19" t="s">
        <v>2575</v>
      </c>
      <c r="C121" s="15" t="s">
        <v>2576</v>
      </c>
      <c r="D121" s="15" t="s">
        <v>2577</v>
      </c>
      <c r="E121" s="20">
        <v>100</v>
      </c>
      <c r="F121" s="21">
        <v>9762.6257999999998</v>
      </c>
      <c r="G121" s="22">
        <v>1.55E-2</v>
      </c>
      <c r="H121" s="23">
        <v>8.3199999999999996E-2</v>
      </c>
      <c r="I121" s="42"/>
      <c r="J121" s="5"/>
    </row>
    <row r="122" spans="1:10" ht="13.15" customHeight="1">
      <c r="A122" s="18" t="s">
        <v>2578</v>
      </c>
      <c r="B122" s="19" t="s">
        <v>2579</v>
      </c>
      <c r="C122" s="15" t="s">
        <v>2580</v>
      </c>
      <c r="D122" s="15" t="s">
        <v>2581</v>
      </c>
      <c r="E122" s="20">
        <v>51</v>
      </c>
      <c r="F122" s="21">
        <v>5049.8913000000002</v>
      </c>
      <c r="G122" s="22">
        <v>8.0000000000000002E-3</v>
      </c>
      <c r="H122" s="23">
        <v>8.4098000000000006E-2</v>
      </c>
      <c r="I122" s="42"/>
      <c r="J122" s="5"/>
    </row>
    <row r="123" spans="1:10" ht="13.15" customHeight="1">
      <c r="A123" s="18" t="s">
        <v>2582</v>
      </c>
      <c r="B123" s="19" t="s">
        <v>2583</v>
      </c>
      <c r="C123" s="15" t="s">
        <v>2584</v>
      </c>
      <c r="D123" s="15" t="s">
        <v>2577</v>
      </c>
      <c r="E123" s="20">
        <v>25</v>
      </c>
      <c r="F123" s="21">
        <v>2355.2896999999998</v>
      </c>
      <c r="G123" s="22">
        <v>3.7000000000000002E-3</v>
      </c>
      <c r="H123" s="23">
        <v>8.3174999999999999E-2</v>
      </c>
      <c r="I123" s="42"/>
      <c r="J123" s="5"/>
    </row>
    <row r="124" spans="1:10" ht="13.15" customHeight="1">
      <c r="A124" s="18" t="s">
        <v>2585</v>
      </c>
      <c r="B124" s="19" t="s">
        <v>2586</v>
      </c>
      <c r="C124" s="15" t="s">
        <v>2587</v>
      </c>
      <c r="D124" s="15" t="s">
        <v>2581</v>
      </c>
      <c r="E124" s="20">
        <v>20</v>
      </c>
      <c r="F124" s="21">
        <v>1882.2798</v>
      </c>
      <c r="G124" s="22">
        <v>3.0000000000000001E-3</v>
      </c>
      <c r="H124" s="23">
        <v>8.3324999999999996E-2</v>
      </c>
      <c r="I124" s="42"/>
      <c r="J124" s="5"/>
    </row>
    <row r="125" spans="1:10" ht="13.15" customHeight="1">
      <c r="A125" s="5"/>
      <c r="B125" s="14" t="s">
        <v>186</v>
      </c>
      <c r="C125" s="15"/>
      <c r="D125" s="15"/>
      <c r="E125" s="15"/>
      <c r="F125" s="25">
        <v>19050.0867</v>
      </c>
      <c r="G125" s="26">
        <v>3.0200000000000001E-2</v>
      </c>
      <c r="H125" s="27"/>
      <c r="I125" s="28"/>
      <c r="J125" s="5"/>
    </row>
    <row r="126" spans="1:10" ht="13.15" customHeight="1">
      <c r="A126" s="5"/>
      <c r="B126" s="29" t="s">
        <v>187</v>
      </c>
      <c r="C126" s="2"/>
      <c r="D126" s="2"/>
      <c r="E126" s="2"/>
      <c r="F126" s="27" t="s">
        <v>188</v>
      </c>
      <c r="G126" s="27" t="s">
        <v>188</v>
      </c>
      <c r="H126" s="27"/>
      <c r="I126" s="28"/>
      <c r="J126" s="5"/>
    </row>
    <row r="127" spans="1:10" ht="13.15" customHeight="1">
      <c r="A127" s="5"/>
      <c r="B127" s="29" t="s">
        <v>186</v>
      </c>
      <c r="C127" s="2"/>
      <c r="D127" s="2"/>
      <c r="E127" s="2"/>
      <c r="F127" s="27" t="s">
        <v>188</v>
      </c>
      <c r="G127" s="27" t="s">
        <v>188</v>
      </c>
      <c r="H127" s="27"/>
      <c r="I127" s="28"/>
      <c r="J127" s="5"/>
    </row>
    <row r="128" spans="1:10" ht="13.15" customHeight="1">
      <c r="A128" s="5"/>
      <c r="B128" s="29" t="s">
        <v>189</v>
      </c>
      <c r="C128" s="30"/>
      <c r="D128" s="2"/>
      <c r="E128" s="30"/>
      <c r="F128" s="25">
        <v>587837.17240000004</v>
      </c>
      <c r="G128" s="26">
        <v>0.93330000000000002</v>
      </c>
      <c r="H128" s="27"/>
      <c r="I128" s="28"/>
      <c r="J128" s="5"/>
    </row>
    <row r="129" spans="1:10" ht="13.15" customHeight="1">
      <c r="A129" s="5"/>
      <c r="B129" s="14" t="s">
        <v>1880</v>
      </c>
      <c r="C129" s="15"/>
      <c r="D129" s="15"/>
      <c r="E129" s="15"/>
      <c r="F129" s="15"/>
      <c r="G129" s="15"/>
      <c r="H129" s="16"/>
      <c r="I129" s="17"/>
      <c r="J129" s="5"/>
    </row>
    <row r="130" spans="1:10" ht="13.15" customHeight="1">
      <c r="A130" s="5"/>
      <c r="B130" s="14" t="s">
        <v>2211</v>
      </c>
      <c r="C130" s="15"/>
      <c r="D130" s="15"/>
      <c r="E130" s="15"/>
      <c r="F130" s="5"/>
      <c r="G130" s="16"/>
      <c r="H130" s="16"/>
      <c r="I130" s="17"/>
      <c r="J130" s="5"/>
    </row>
    <row r="131" spans="1:10" ht="13.15" customHeight="1">
      <c r="A131" s="18" t="s">
        <v>2588</v>
      </c>
      <c r="B131" s="19" t="s">
        <v>2589</v>
      </c>
      <c r="C131" s="15" t="s">
        <v>2590</v>
      </c>
      <c r="D131" s="15" t="s">
        <v>2219</v>
      </c>
      <c r="E131" s="20">
        <v>1000</v>
      </c>
      <c r="F131" s="21">
        <v>4924.2650000000003</v>
      </c>
      <c r="G131" s="22">
        <v>7.7999999999999996E-3</v>
      </c>
      <c r="H131" s="23">
        <v>7.4848999999999999E-2</v>
      </c>
      <c r="I131" s="42"/>
      <c r="J131" s="5"/>
    </row>
    <row r="132" spans="1:10" ht="13.15" customHeight="1">
      <c r="A132" s="5"/>
      <c r="B132" s="14" t="s">
        <v>186</v>
      </c>
      <c r="C132" s="15"/>
      <c r="D132" s="15"/>
      <c r="E132" s="15"/>
      <c r="F132" s="25">
        <v>4924.2650000000003</v>
      </c>
      <c r="G132" s="26">
        <v>7.7999999999999996E-3</v>
      </c>
      <c r="H132" s="27"/>
      <c r="I132" s="28"/>
      <c r="J132" s="5"/>
    </row>
    <row r="133" spans="1:10" ht="13.15" customHeight="1">
      <c r="A133" s="5"/>
      <c r="B133" s="29" t="s">
        <v>189</v>
      </c>
      <c r="C133" s="30"/>
      <c r="D133" s="2"/>
      <c r="E133" s="30"/>
      <c r="F133" s="25">
        <v>4924.2650000000003</v>
      </c>
      <c r="G133" s="26">
        <v>7.7999999999999996E-3</v>
      </c>
      <c r="H133" s="27"/>
      <c r="I133" s="28"/>
      <c r="J133" s="5"/>
    </row>
    <row r="134" spans="1:10" ht="13.15" customHeight="1">
      <c r="A134" s="5"/>
      <c r="B134" s="14" t="s">
        <v>1799</v>
      </c>
      <c r="C134" s="15"/>
      <c r="D134" s="15"/>
      <c r="E134" s="15"/>
      <c r="F134" s="15"/>
      <c r="G134" s="15"/>
      <c r="H134" s="16"/>
      <c r="I134" s="17"/>
      <c r="J134" s="5"/>
    </row>
    <row r="135" spans="1:10" ht="13.15" customHeight="1">
      <c r="A135" s="5"/>
      <c r="B135" s="14" t="s">
        <v>2220</v>
      </c>
      <c r="C135" s="15"/>
      <c r="D135" s="15"/>
      <c r="E135" s="15"/>
      <c r="F135" s="5"/>
      <c r="G135" s="16"/>
      <c r="H135" s="16"/>
      <c r="I135" s="17"/>
      <c r="J135" s="5"/>
    </row>
    <row r="136" spans="1:10" ht="13.15" customHeight="1">
      <c r="A136" s="18" t="s">
        <v>2221</v>
      </c>
      <c r="B136" s="19" t="s">
        <v>2222</v>
      </c>
      <c r="C136" s="15" t="s">
        <v>2223</v>
      </c>
      <c r="D136" s="15"/>
      <c r="E136" s="20">
        <v>14937.36</v>
      </c>
      <c r="F136" s="21">
        <v>1638.5633</v>
      </c>
      <c r="G136" s="22">
        <v>2.5999999999999999E-3</v>
      </c>
      <c r="H136" s="23"/>
      <c r="I136" s="42"/>
      <c r="J136" s="5"/>
    </row>
    <row r="137" spans="1:10" ht="13.15" customHeight="1">
      <c r="A137" s="5"/>
      <c r="B137" s="14" t="s">
        <v>186</v>
      </c>
      <c r="C137" s="15"/>
      <c r="D137" s="15"/>
      <c r="E137" s="15"/>
      <c r="F137" s="25">
        <v>1638.5633</v>
      </c>
      <c r="G137" s="26">
        <v>2.5999999999999999E-3</v>
      </c>
      <c r="H137" s="27"/>
      <c r="I137" s="28"/>
      <c r="J137" s="5"/>
    </row>
    <row r="138" spans="1:10" ht="13.15" customHeight="1">
      <c r="A138" s="5"/>
      <c r="B138" s="29" t="s">
        <v>189</v>
      </c>
      <c r="C138" s="30"/>
      <c r="D138" s="2"/>
      <c r="E138" s="30"/>
      <c r="F138" s="25">
        <v>1638.5633</v>
      </c>
      <c r="G138" s="26">
        <v>2.5999999999999999E-3</v>
      </c>
      <c r="H138" s="27"/>
      <c r="I138" s="28"/>
      <c r="J138" s="5"/>
    </row>
    <row r="139" spans="1:10" ht="13.15" customHeight="1">
      <c r="A139" s="5"/>
      <c r="B139" s="14" t="s">
        <v>190</v>
      </c>
      <c r="C139" s="15"/>
      <c r="D139" s="15"/>
      <c r="E139" s="15"/>
      <c r="F139" s="15"/>
      <c r="G139" s="15"/>
      <c r="H139" s="16"/>
      <c r="I139" s="17"/>
      <c r="J139" s="5"/>
    </row>
    <row r="140" spans="1:10" ht="13.15" customHeight="1">
      <c r="A140" s="18" t="s">
        <v>191</v>
      </c>
      <c r="B140" s="19" t="s">
        <v>192</v>
      </c>
      <c r="C140" s="15"/>
      <c r="D140" s="15"/>
      <c r="E140" s="20"/>
      <c r="F140" s="21">
        <v>21275.733400000001</v>
      </c>
      <c r="G140" s="22">
        <v>3.3799999999999997E-2</v>
      </c>
      <c r="H140" s="23">
        <v>6.2332050736647798E-2</v>
      </c>
      <c r="I140" s="42"/>
      <c r="J140" s="5"/>
    </row>
    <row r="141" spans="1:10" ht="13.15" customHeight="1">
      <c r="A141" s="5"/>
      <c r="B141" s="14" t="s">
        <v>186</v>
      </c>
      <c r="C141" s="15"/>
      <c r="D141" s="15"/>
      <c r="E141" s="15"/>
      <c r="F141" s="25">
        <v>21275.733400000001</v>
      </c>
      <c r="G141" s="26">
        <v>3.3799999999999997E-2</v>
      </c>
      <c r="H141" s="27"/>
      <c r="I141" s="28"/>
      <c r="J141" s="5"/>
    </row>
    <row r="142" spans="1:10" ht="13.15" customHeight="1">
      <c r="A142" s="5"/>
      <c r="B142" s="29" t="s">
        <v>187</v>
      </c>
      <c r="C142" s="2"/>
      <c r="D142" s="2"/>
      <c r="E142" s="2"/>
      <c r="F142" s="27" t="s">
        <v>188</v>
      </c>
      <c r="G142" s="27" t="s">
        <v>188</v>
      </c>
      <c r="H142" s="27"/>
      <c r="I142" s="28"/>
      <c r="J142" s="5"/>
    </row>
    <row r="143" spans="1:10" ht="13.15" customHeight="1">
      <c r="A143" s="5"/>
      <c r="B143" s="29" t="s">
        <v>186</v>
      </c>
      <c r="C143" s="2"/>
      <c r="D143" s="2"/>
      <c r="E143" s="2"/>
      <c r="F143" s="27" t="s">
        <v>188</v>
      </c>
      <c r="G143" s="27" t="s">
        <v>188</v>
      </c>
      <c r="H143" s="27"/>
      <c r="I143" s="28"/>
      <c r="J143" s="5"/>
    </row>
    <row r="144" spans="1:10" ht="13.15" customHeight="1">
      <c r="A144" s="5"/>
      <c r="B144" s="29" t="s">
        <v>189</v>
      </c>
      <c r="C144" s="30"/>
      <c r="D144" s="2"/>
      <c r="E144" s="30"/>
      <c r="F144" s="25">
        <v>21275.733400000001</v>
      </c>
      <c r="G144" s="26">
        <v>3.3799999999999997E-2</v>
      </c>
      <c r="H144" s="27"/>
      <c r="I144" s="28"/>
      <c r="J144" s="5"/>
    </row>
    <row r="145" spans="1:10" ht="13.15" customHeight="1">
      <c r="A145" s="5"/>
      <c r="B145" s="29" t="s">
        <v>193</v>
      </c>
      <c r="C145" s="15"/>
      <c r="D145" s="2"/>
      <c r="E145" s="15"/>
      <c r="F145" s="31">
        <v>14110.0159</v>
      </c>
      <c r="G145" s="26">
        <v>2.24E-2</v>
      </c>
      <c r="H145" s="27"/>
      <c r="I145" s="28"/>
      <c r="J145" s="5"/>
    </row>
    <row r="146" spans="1:10" ht="13.15" customHeight="1">
      <c r="A146" s="5"/>
      <c r="B146" s="32" t="s">
        <v>194</v>
      </c>
      <c r="C146" s="33"/>
      <c r="D146" s="33"/>
      <c r="E146" s="33"/>
      <c r="F146" s="34">
        <v>629857.59</v>
      </c>
      <c r="G146" s="35">
        <v>1</v>
      </c>
      <c r="H146" s="36"/>
      <c r="I146" s="37"/>
      <c r="J146" s="5"/>
    </row>
    <row r="147" spans="1:10" ht="13.15" customHeight="1">
      <c r="A147" s="5"/>
      <c r="B147" s="7"/>
      <c r="C147" s="5"/>
      <c r="D147" s="5"/>
      <c r="E147" s="5"/>
      <c r="F147" s="5"/>
      <c r="G147" s="5"/>
      <c r="H147" s="5"/>
      <c r="I147" s="5"/>
      <c r="J147" s="5"/>
    </row>
    <row r="148" spans="1:10" ht="13.15" customHeight="1">
      <c r="A148" s="5"/>
      <c r="B148" s="4" t="s">
        <v>2591</v>
      </c>
      <c r="C148" s="5"/>
      <c r="D148" s="5"/>
      <c r="E148" s="5"/>
      <c r="F148" s="5"/>
      <c r="G148" s="5"/>
      <c r="H148" s="5"/>
      <c r="I148" s="5"/>
      <c r="J148" s="5"/>
    </row>
    <row r="149" spans="1:10" ht="13.15" customHeight="1">
      <c r="A149" s="5"/>
      <c r="B149" s="4" t="s">
        <v>242</v>
      </c>
      <c r="C149" s="5"/>
      <c r="D149" s="5"/>
      <c r="E149" s="5"/>
      <c r="F149" s="5"/>
      <c r="G149" s="5"/>
      <c r="H149" s="5"/>
      <c r="I149" s="5"/>
      <c r="J149" s="5"/>
    </row>
    <row r="150" spans="1:10" ht="13.15" customHeight="1">
      <c r="A150" s="5"/>
      <c r="B150" s="4" t="s">
        <v>196</v>
      </c>
      <c r="C150" s="5"/>
      <c r="D150" s="5"/>
      <c r="E150" s="5"/>
      <c r="F150" s="5"/>
      <c r="G150" s="5"/>
      <c r="H150" s="5"/>
      <c r="I150" s="5"/>
      <c r="J150" s="5"/>
    </row>
    <row r="151" spans="1:10" ht="25.9" customHeight="1">
      <c r="A151" s="5"/>
      <c r="B151" s="61" t="s">
        <v>197</v>
      </c>
      <c r="C151" s="61"/>
      <c r="D151" s="61"/>
      <c r="E151" s="61"/>
      <c r="F151" s="61"/>
      <c r="G151" s="61"/>
      <c r="H151" s="61"/>
      <c r="I151" s="61"/>
      <c r="J151" s="5"/>
    </row>
    <row r="152" spans="1:10" ht="13.15" customHeight="1">
      <c r="A152" s="5"/>
      <c r="B152" s="61" t="s">
        <v>198</v>
      </c>
      <c r="C152" s="61"/>
      <c r="D152" s="61"/>
      <c r="E152" s="61"/>
      <c r="F152" s="61"/>
      <c r="G152" s="61"/>
      <c r="H152" s="61"/>
      <c r="I152" s="61"/>
      <c r="J152" s="5"/>
    </row>
    <row r="153" spans="1:10" ht="13.15" customHeight="1">
      <c r="A153" s="5"/>
      <c r="B153" s="61"/>
      <c r="C153" s="61"/>
      <c r="D153" s="61"/>
      <c r="E153" s="61"/>
      <c r="F153" s="61"/>
      <c r="G153" s="61"/>
      <c r="H153" s="61"/>
      <c r="I153" s="61"/>
      <c r="J153" s="5"/>
    </row>
    <row r="154" spans="1:10" ht="13.15" customHeight="1">
      <c r="A154" s="5"/>
      <c r="B154" s="61"/>
      <c r="C154" s="61"/>
      <c r="D154" s="61"/>
      <c r="E154" s="61"/>
      <c r="F154" s="61"/>
      <c r="G154" s="61"/>
      <c r="H154" s="61"/>
      <c r="I154" s="61"/>
      <c r="J154" s="5"/>
    </row>
    <row r="155" spans="1:10" ht="13.15" customHeight="1">
      <c r="A155" s="5"/>
      <c r="B155" s="61"/>
      <c r="C155" s="61"/>
      <c r="D155" s="61"/>
      <c r="E155" s="61"/>
      <c r="F155" s="61"/>
      <c r="G155" s="61"/>
      <c r="H155" s="61"/>
      <c r="I155" s="61"/>
      <c r="J155" s="5"/>
    </row>
    <row r="156" spans="1:10" ht="13.15" customHeight="1">
      <c r="A156" s="5"/>
      <c r="B156" s="61"/>
      <c r="C156" s="61"/>
      <c r="D156" s="61"/>
      <c r="E156" s="61"/>
      <c r="F156" s="61"/>
      <c r="G156" s="61"/>
      <c r="H156" s="61"/>
      <c r="I156" s="61"/>
      <c r="J156" s="5"/>
    </row>
    <row r="157" spans="1:10" ht="13.15" customHeight="1">
      <c r="A157" s="5"/>
      <c r="B157" s="5"/>
      <c r="C157" s="62" t="s">
        <v>2592</v>
      </c>
      <c r="D157" s="62"/>
      <c r="E157" s="62"/>
      <c r="F157" s="62"/>
      <c r="G157" s="5"/>
      <c r="H157" s="5"/>
      <c r="I157" s="5"/>
      <c r="J157" s="5"/>
    </row>
    <row r="158" spans="1:10" ht="13.15" customHeight="1">
      <c r="A158" s="5"/>
      <c r="B158" s="38" t="s">
        <v>202</v>
      </c>
      <c r="C158" s="62" t="s">
        <v>203</v>
      </c>
      <c r="D158" s="62"/>
      <c r="E158" s="62"/>
      <c r="F158" s="62"/>
      <c r="G158" s="5"/>
      <c r="H158" s="5"/>
      <c r="I158" s="5"/>
      <c r="J158" s="5"/>
    </row>
    <row r="159" spans="1:10" ht="135" customHeight="1">
      <c r="A159" s="5"/>
      <c r="B159" s="39"/>
      <c r="C159" s="63"/>
      <c r="D159" s="63"/>
      <c r="E159" s="5"/>
      <c r="F159" s="5"/>
      <c r="G159" s="5"/>
      <c r="H159" s="5"/>
      <c r="I159" s="5"/>
      <c r="J159" s="5"/>
    </row>
  </sheetData>
  <mergeCells count="9">
    <mergeCell ref="B156:I156"/>
    <mergeCell ref="C157:F157"/>
    <mergeCell ref="C158:F158"/>
    <mergeCell ref="C159:D159"/>
    <mergeCell ref="B151:I151"/>
    <mergeCell ref="B152:I152"/>
    <mergeCell ref="B153:I153"/>
    <mergeCell ref="B154:I154"/>
    <mergeCell ref="B155:I155"/>
  </mergeCells>
  <hyperlinks>
    <hyperlink ref="A1" location="AxisCorporateBondFund" display="AXISCOF" xr:uid="{00000000-0004-0000-1000-000000000000}"/>
    <hyperlink ref="B1" location="AxisCorporateBondFund" display="Axis Corporate Bond Fund" xr:uid="{00000000-0004-0000-10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heetPr>
  <dimension ref="A1:J9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36</v>
      </c>
      <c r="B1" s="4" t="s">
        <v>37</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261</v>
      </c>
      <c r="B7" s="19" t="s">
        <v>262</v>
      </c>
      <c r="C7" s="15" t="s">
        <v>263</v>
      </c>
      <c r="D7" s="15" t="s">
        <v>264</v>
      </c>
      <c r="E7" s="20">
        <v>2311799</v>
      </c>
      <c r="F7" s="21">
        <v>36299.867899999997</v>
      </c>
      <c r="G7" s="22">
        <v>9.5399999999999999E-2</v>
      </c>
      <c r="H7" s="40"/>
      <c r="I7" s="24"/>
      <c r="J7" s="5"/>
    </row>
    <row r="8" spans="1:10" ht="13.15" customHeight="1">
      <c r="A8" s="18" t="s">
        <v>289</v>
      </c>
      <c r="B8" s="19" t="s">
        <v>290</v>
      </c>
      <c r="C8" s="15" t="s">
        <v>291</v>
      </c>
      <c r="D8" s="15" t="s">
        <v>292</v>
      </c>
      <c r="E8" s="20">
        <v>720734</v>
      </c>
      <c r="F8" s="21">
        <v>18631.694599999999</v>
      </c>
      <c r="G8" s="22">
        <v>4.9000000000000002E-2</v>
      </c>
      <c r="H8" s="40"/>
      <c r="I8" s="24"/>
      <c r="J8" s="5"/>
    </row>
    <row r="9" spans="1:10" ht="13.15" customHeight="1">
      <c r="A9" s="18" t="s">
        <v>306</v>
      </c>
      <c r="B9" s="19" t="s">
        <v>307</v>
      </c>
      <c r="C9" s="15" t="s">
        <v>308</v>
      </c>
      <c r="D9" s="15" t="s">
        <v>309</v>
      </c>
      <c r="E9" s="20">
        <v>8309408</v>
      </c>
      <c r="F9" s="21">
        <v>18455.195199999998</v>
      </c>
      <c r="G9" s="22">
        <v>4.8500000000000001E-2</v>
      </c>
      <c r="H9" s="40"/>
      <c r="I9" s="24"/>
      <c r="J9" s="5"/>
    </row>
    <row r="10" spans="1:10" ht="13.15" customHeight="1">
      <c r="A10" s="18" t="s">
        <v>269</v>
      </c>
      <c r="B10" s="19" t="s">
        <v>270</v>
      </c>
      <c r="C10" s="15" t="s">
        <v>271</v>
      </c>
      <c r="D10" s="15" t="s">
        <v>272</v>
      </c>
      <c r="E10" s="20">
        <v>4250000</v>
      </c>
      <c r="F10" s="21">
        <v>16787.5</v>
      </c>
      <c r="G10" s="22">
        <v>4.41E-2</v>
      </c>
      <c r="H10" s="40"/>
      <c r="I10" s="24"/>
      <c r="J10" s="5"/>
    </row>
    <row r="11" spans="1:10" ht="13.15" customHeight="1">
      <c r="A11" s="18" t="s">
        <v>303</v>
      </c>
      <c r="B11" s="19" t="s">
        <v>304</v>
      </c>
      <c r="C11" s="15" t="s">
        <v>305</v>
      </c>
      <c r="D11" s="15" t="s">
        <v>292</v>
      </c>
      <c r="E11" s="20">
        <v>124530</v>
      </c>
      <c r="F11" s="21">
        <v>14876.166999999999</v>
      </c>
      <c r="G11" s="22">
        <v>3.9100000000000003E-2</v>
      </c>
      <c r="H11" s="40"/>
      <c r="I11" s="24"/>
      <c r="J11" s="5"/>
    </row>
    <row r="12" spans="1:10" ht="13.15" customHeight="1">
      <c r="A12" s="18" t="s">
        <v>293</v>
      </c>
      <c r="B12" s="19" t="s">
        <v>294</v>
      </c>
      <c r="C12" s="15" t="s">
        <v>295</v>
      </c>
      <c r="D12" s="15" t="s">
        <v>272</v>
      </c>
      <c r="E12" s="20">
        <v>610000</v>
      </c>
      <c r="F12" s="21">
        <v>13360.525</v>
      </c>
      <c r="G12" s="22">
        <v>3.5099999999999999E-2</v>
      </c>
      <c r="H12" s="40"/>
      <c r="I12" s="24"/>
      <c r="J12" s="5"/>
    </row>
    <row r="13" spans="1:10" ht="13.15" customHeight="1">
      <c r="A13" s="18" t="s">
        <v>332</v>
      </c>
      <c r="B13" s="19" t="s">
        <v>333</v>
      </c>
      <c r="C13" s="15" t="s">
        <v>334</v>
      </c>
      <c r="D13" s="15" t="s">
        <v>309</v>
      </c>
      <c r="E13" s="20">
        <v>270000</v>
      </c>
      <c r="F13" s="21">
        <v>13099.184999999999</v>
      </c>
      <c r="G13" s="22">
        <v>3.44E-2</v>
      </c>
      <c r="H13" s="40"/>
      <c r="I13" s="24"/>
      <c r="J13" s="5"/>
    </row>
    <row r="14" spans="1:10" ht="13.15" customHeight="1">
      <c r="A14" s="18" t="s">
        <v>317</v>
      </c>
      <c r="B14" s="19" t="s">
        <v>318</v>
      </c>
      <c r="C14" s="15" t="s">
        <v>319</v>
      </c>
      <c r="D14" s="15" t="s">
        <v>320</v>
      </c>
      <c r="E14" s="20">
        <v>424511</v>
      </c>
      <c r="F14" s="21">
        <v>13063.2647</v>
      </c>
      <c r="G14" s="22">
        <v>3.4299999999999997E-2</v>
      </c>
      <c r="H14" s="40"/>
      <c r="I14" s="24"/>
      <c r="J14" s="5"/>
    </row>
    <row r="15" spans="1:10" ht="13.15" customHeight="1">
      <c r="A15" s="18" t="s">
        <v>359</v>
      </c>
      <c r="B15" s="19" t="s">
        <v>360</v>
      </c>
      <c r="C15" s="15" t="s">
        <v>361</v>
      </c>
      <c r="D15" s="15" t="s">
        <v>292</v>
      </c>
      <c r="E15" s="20">
        <v>126109</v>
      </c>
      <c r="F15" s="21">
        <v>9966.2682000000004</v>
      </c>
      <c r="G15" s="22">
        <v>2.6200000000000001E-2</v>
      </c>
      <c r="H15" s="40"/>
      <c r="I15" s="24"/>
      <c r="J15" s="5"/>
    </row>
    <row r="16" spans="1:10" ht="13.15" customHeight="1">
      <c r="A16" s="18" t="s">
        <v>351</v>
      </c>
      <c r="B16" s="19" t="s">
        <v>352</v>
      </c>
      <c r="C16" s="15" t="s">
        <v>353</v>
      </c>
      <c r="D16" s="15" t="s">
        <v>354</v>
      </c>
      <c r="E16" s="20">
        <v>219457</v>
      </c>
      <c r="F16" s="21">
        <v>9825.7482999999993</v>
      </c>
      <c r="G16" s="22">
        <v>2.58E-2</v>
      </c>
      <c r="H16" s="40"/>
      <c r="I16" s="24"/>
      <c r="J16" s="5"/>
    </row>
    <row r="17" spans="1:10" ht="13.15" customHeight="1">
      <c r="A17" s="18" t="s">
        <v>442</v>
      </c>
      <c r="B17" s="19" t="s">
        <v>443</v>
      </c>
      <c r="C17" s="15" t="s">
        <v>444</v>
      </c>
      <c r="D17" s="15" t="s">
        <v>445</v>
      </c>
      <c r="E17" s="20">
        <v>1999668</v>
      </c>
      <c r="F17" s="21">
        <v>8719.5522999999994</v>
      </c>
      <c r="G17" s="22">
        <v>2.29E-2</v>
      </c>
      <c r="H17" s="40"/>
      <c r="I17" s="24"/>
      <c r="J17" s="5"/>
    </row>
    <row r="18" spans="1:10" ht="13.15" customHeight="1">
      <c r="A18" s="18" t="s">
        <v>455</v>
      </c>
      <c r="B18" s="19" t="s">
        <v>456</v>
      </c>
      <c r="C18" s="15" t="s">
        <v>457</v>
      </c>
      <c r="D18" s="15" t="s">
        <v>309</v>
      </c>
      <c r="E18" s="20">
        <v>112620</v>
      </c>
      <c r="F18" s="21">
        <v>7875.1224000000002</v>
      </c>
      <c r="G18" s="22">
        <v>2.07E-2</v>
      </c>
      <c r="H18" s="40"/>
      <c r="I18" s="24"/>
      <c r="J18" s="5"/>
    </row>
    <row r="19" spans="1:10" ht="13.15" customHeight="1">
      <c r="A19" s="18" t="s">
        <v>428</v>
      </c>
      <c r="B19" s="19" t="s">
        <v>429</v>
      </c>
      <c r="C19" s="15" t="s">
        <v>430</v>
      </c>
      <c r="D19" s="15" t="s">
        <v>431</v>
      </c>
      <c r="E19" s="20">
        <v>1028007</v>
      </c>
      <c r="F19" s="21">
        <v>7361.5581000000002</v>
      </c>
      <c r="G19" s="22">
        <v>1.9300000000000001E-2</v>
      </c>
      <c r="H19" s="40"/>
      <c r="I19" s="24"/>
      <c r="J19" s="5"/>
    </row>
    <row r="20" spans="1:10" ht="13.15" customHeight="1">
      <c r="A20" s="18" t="s">
        <v>467</v>
      </c>
      <c r="B20" s="19" t="s">
        <v>468</v>
      </c>
      <c r="C20" s="15" t="s">
        <v>469</v>
      </c>
      <c r="D20" s="15" t="s">
        <v>292</v>
      </c>
      <c r="E20" s="20">
        <v>310117</v>
      </c>
      <c r="F20" s="21">
        <v>6901.6538</v>
      </c>
      <c r="G20" s="22">
        <v>1.8100000000000002E-2</v>
      </c>
      <c r="H20" s="40"/>
      <c r="I20" s="24"/>
      <c r="J20" s="5"/>
    </row>
    <row r="21" spans="1:10" ht="13.15" customHeight="1">
      <c r="A21" s="18" t="s">
        <v>390</v>
      </c>
      <c r="B21" s="19" t="s">
        <v>391</v>
      </c>
      <c r="C21" s="15" t="s">
        <v>392</v>
      </c>
      <c r="D21" s="15" t="s">
        <v>393</v>
      </c>
      <c r="E21" s="20">
        <v>685578</v>
      </c>
      <c r="F21" s="21">
        <v>6705.6383999999998</v>
      </c>
      <c r="G21" s="22">
        <v>1.7600000000000001E-2</v>
      </c>
      <c r="H21" s="40"/>
      <c r="I21" s="24"/>
      <c r="J21" s="5"/>
    </row>
    <row r="22" spans="1:10" ht="13.15" customHeight="1">
      <c r="A22" s="18" t="s">
        <v>539</v>
      </c>
      <c r="B22" s="19" t="s">
        <v>540</v>
      </c>
      <c r="C22" s="15" t="s">
        <v>541</v>
      </c>
      <c r="D22" s="15" t="s">
        <v>445</v>
      </c>
      <c r="E22" s="20">
        <v>481793</v>
      </c>
      <c r="F22" s="21">
        <v>6188.3901999999998</v>
      </c>
      <c r="G22" s="22">
        <v>1.6299999999999999E-2</v>
      </c>
      <c r="H22" s="40"/>
      <c r="I22" s="24"/>
      <c r="J22" s="5"/>
    </row>
    <row r="23" spans="1:10" ht="13.15" customHeight="1">
      <c r="A23" s="18" t="s">
        <v>449</v>
      </c>
      <c r="B23" s="19" t="s">
        <v>450</v>
      </c>
      <c r="C23" s="15" t="s">
        <v>451</v>
      </c>
      <c r="D23" s="15" t="s">
        <v>313</v>
      </c>
      <c r="E23" s="20">
        <v>1600000</v>
      </c>
      <c r="F23" s="21">
        <v>5427.2</v>
      </c>
      <c r="G23" s="22">
        <v>1.43E-2</v>
      </c>
      <c r="H23" s="40"/>
      <c r="I23" s="24"/>
      <c r="J23" s="5"/>
    </row>
    <row r="24" spans="1:10" ht="13.15" customHeight="1">
      <c r="A24" s="18" t="s">
        <v>458</v>
      </c>
      <c r="B24" s="19" t="s">
        <v>459</v>
      </c>
      <c r="C24" s="15" t="s">
        <v>460</v>
      </c>
      <c r="D24" s="15" t="s">
        <v>383</v>
      </c>
      <c r="E24" s="20">
        <v>107582</v>
      </c>
      <c r="F24" s="21">
        <v>4943.8770000000004</v>
      </c>
      <c r="G24" s="22">
        <v>1.2999999999999999E-2</v>
      </c>
      <c r="H24" s="40"/>
      <c r="I24" s="24"/>
      <c r="J24" s="5"/>
    </row>
    <row r="25" spans="1:10" ht="13.15" customHeight="1">
      <c r="A25" s="18" t="s">
        <v>474</v>
      </c>
      <c r="B25" s="19" t="s">
        <v>475</v>
      </c>
      <c r="C25" s="15" t="s">
        <v>476</v>
      </c>
      <c r="D25" s="15" t="s">
        <v>309</v>
      </c>
      <c r="E25" s="20">
        <v>140000</v>
      </c>
      <c r="F25" s="21">
        <v>4765.53</v>
      </c>
      <c r="G25" s="22">
        <v>1.2500000000000001E-2</v>
      </c>
      <c r="H25" s="40"/>
      <c r="I25" s="24"/>
      <c r="J25" s="5"/>
    </row>
    <row r="26" spans="1:10" ht="13.15" customHeight="1">
      <c r="A26" s="18" t="s">
        <v>561</v>
      </c>
      <c r="B26" s="19" t="s">
        <v>562</v>
      </c>
      <c r="C26" s="15" t="s">
        <v>563</v>
      </c>
      <c r="D26" s="15" t="s">
        <v>320</v>
      </c>
      <c r="E26" s="20">
        <v>329063</v>
      </c>
      <c r="F26" s="21">
        <v>4678.6176999999998</v>
      </c>
      <c r="G26" s="22">
        <v>1.23E-2</v>
      </c>
      <c r="H26" s="40"/>
      <c r="I26" s="24"/>
      <c r="J26" s="5"/>
    </row>
    <row r="27" spans="1:10" ht="13.15" customHeight="1">
      <c r="A27" s="18" t="s">
        <v>664</v>
      </c>
      <c r="B27" s="19" t="s">
        <v>665</v>
      </c>
      <c r="C27" s="15" t="s">
        <v>666</v>
      </c>
      <c r="D27" s="15" t="s">
        <v>320</v>
      </c>
      <c r="E27" s="20">
        <v>240818</v>
      </c>
      <c r="F27" s="21">
        <v>4618.0464000000002</v>
      </c>
      <c r="G27" s="22">
        <v>1.21E-2</v>
      </c>
      <c r="H27" s="40"/>
      <c r="I27" s="24"/>
      <c r="J27" s="5"/>
    </row>
    <row r="28" spans="1:10" ht="13.15" customHeight="1">
      <c r="A28" s="18" t="s">
        <v>387</v>
      </c>
      <c r="B28" s="19" t="s">
        <v>388</v>
      </c>
      <c r="C28" s="15" t="s">
        <v>389</v>
      </c>
      <c r="D28" s="15" t="s">
        <v>299</v>
      </c>
      <c r="E28" s="20">
        <v>314958</v>
      </c>
      <c r="F28" s="21">
        <v>4433.0339000000004</v>
      </c>
      <c r="G28" s="22">
        <v>1.1599999999999999E-2</v>
      </c>
      <c r="H28" s="40"/>
      <c r="I28" s="24"/>
      <c r="J28" s="5"/>
    </row>
    <row r="29" spans="1:10" ht="13.15" customHeight="1">
      <c r="A29" s="18" t="s">
        <v>487</v>
      </c>
      <c r="B29" s="19" t="s">
        <v>488</v>
      </c>
      <c r="C29" s="15" t="s">
        <v>489</v>
      </c>
      <c r="D29" s="15" t="s">
        <v>292</v>
      </c>
      <c r="E29" s="20">
        <v>120000</v>
      </c>
      <c r="F29" s="21">
        <v>4417.32</v>
      </c>
      <c r="G29" s="22">
        <v>1.1599999999999999E-2</v>
      </c>
      <c r="H29" s="40"/>
      <c r="I29" s="24"/>
      <c r="J29" s="5"/>
    </row>
    <row r="30" spans="1:10" ht="13.15" customHeight="1">
      <c r="A30" s="18" t="s">
        <v>657</v>
      </c>
      <c r="B30" s="19" t="s">
        <v>658</v>
      </c>
      <c r="C30" s="15" t="s">
        <v>659</v>
      </c>
      <c r="D30" s="15" t="s">
        <v>660</v>
      </c>
      <c r="E30" s="20">
        <v>10112</v>
      </c>
      <c r="F30" s="21">
        <v>4096.9728999999998</v>
      </c>
      <c r="G30" s="22">
        <v>1.0800000000000001E-2</v>
      </c>
      <c r="H30" s="40"/>
      <c r="I30" s="24"/>
      <c r="J30" s="5"/>
    </row>
    <row r="31" spans="1:10" ht="13.15" customHeight="1">
      <c r="A31" s="18" t="s">
        <v>1470</v>
      </c>
      <c r="B31" s="19" t="s">
        <v>1471</v>
      </c>
      <c r="C31" s="15" t="s">
        <v>1472</v>
      </c>
      <c r="D31" s="15" t="s">
        <v>393</v>
      </c>
      <c r="E31" s="20">
        <v>441485</v>
      </c>
      <c r="F31" s="21">
        <v>4042.8989000000001</v>
      </c>
      <c r="G31" s="22">
        <v>1.06E-2</v>
      </c>
      <c r="H31" s="40"/>
      <c r="I31" s="24"/>
      <c r="J31" s="5"/>
    </row>
    <row r="32" spans="1:10" ht="13.15" customHeight="1">
      <c r="A32" s="18" t="s">
        <v>432</v>
      </c>
      <c r="B32" s="19" t="s">
        <v>433</v>
      </c>
      <c r="C32" s="15" t="s">
        <v>434</v>
      </c>
      <c r="D32" s="15" t="s">
        <v>393</v>
      </c>
      <c r="E32" s="20">
        <v>65658</v>
      </c>
      <c r="F32" s="21">
        <v>3974.0160999999998</v>
      </c>
      <c r="G32" s="22">
        <v>1.04E-2</v>
      </c>
      <c r="H32" s="40"/>
      <c r="I32" s="24"/>
      <c r="J32" s="5"/>
    </row>
    <row r="33" spans="1:10" ht="13.15" customHeight="1">
      <c r="A33" s="18" t="s">
        <v>1854</v>
      </c>
      <c r="B33" s="19" t="s">
        <v>1855</v>
      </c>
      <c r="C33" s="15" t="s">
        <v>1856</v>
      </c>
      <c r="D33" s="15" t="s">
        <v>309</v>
      </c>
      <c r="E33" s="20">
        <v>1006384</v>
      </c>
      <c r="F33" s="21">
        <v>3831.8071</v>
      </c>
      <c r="G33" s="22">
        <v>1.01E-2</v>
      </c>
      <c r="H33" s="40"/>
      <c r="I33" s="24"/>
      <c r="J33" s="5"/>
    </row>
    <row r="34" spans="1:10" ht="13.15" customHeight="1">
      <c r="A34" s="18" t="s">
        <v>1860</v>
      </c>
      <c r="B34" s="19" t="s">
        <v>1861</v>
      </c>
      <c r="C34" s="15" t="s">
        <v>1862</v>
      </c>
      <c r="D34" s="15" t="s">
        <v>320</v>
      </c>
      <c r="E34" s="20">
        <v>469830</v>
      </c>
      <c r="F34" s="21">
        <v>3734.2087999999999</v>
      </c>
      <c r="G34" s="22">
        <v>9.7999999999999997E-3</v>
      </c>
      <c r="H34" s="40"/>
      <c r="I34" s="24"/>
      <c r="J34" s="5"/>
    </row>
    <row r="35" spans="1:10" ht="13.15" customHeight="1">
      <c r="A35" s="18" t="s">
        <v>250</v>
      </c>
      <c r="B35" s="19" t="s">
        <v>251</v>
      </c>
      <c r="C35" s="15" t="s">
        <v>252</v>
      </c>
      <c r="D35" s="15" t="s">
        <v>249</v>
      </c>
      <c r="E35" s="20">
        <v>300000</v>
      </c>
      <c r="F35" s="21">
        <v>3612.3</v>
      </c>
      <c r="G35" s="22">
        <v>9.4999999999999998E-3</v>
      </c>
      <c r="H35" s="40"/>
      <c r="I35" s="24"/>
      <c r="J35" s="5"/>
    </row>
    <row r="36" spans="1:10" ht="13.15" customHeight="1">
      <c r="A36" s="18" t="s">
        <v>1554</v>
      </c>
      <c r="B36" s="19" t="s">
        <v>1555</v>
      </c>
      <c r="C36" s="15" t="s">
        <v>1556</v>
      </c>
      <c r="D36" s="15" t="s">
        <v>1460</v>
      </c>
      <c r="E36" s="20">
        <v>146898</v>
      </c>
      <c r="F36" s="21">
        <v>3535.1738</v>
      </c>
      <c r="G36" s="22">
        <v>9.2999999999999992E-3</v>
      </c>
      <c r="H36" s="40"/>
      <c r="I36" s="24"/>
      <c r="J36" s="5"/>
    </row>
    <row r="37" spans="1:10" ht="13.15" customHeight="1">
      <c r="A37" s="18" t="s">
        <v>574</v>
      </c>
      <c r="B37" s="19" t="s">
        <v>575</v>
      </c>
      <c r="C37" s="15" t="s">
        <v>576</v>
      </c>
      <c r="D37" s="15" t="s">
        <v>393</v>
      </c>
      <c r="E37" s="20">
        <v>568528</v>
      </c>
      <c r="F37" s="21">
        <v>3483.3710999999998</v>
      </c>
      <c r="G37" s="22">
        <v>9.1999999999999998E-3</v>
      </c>
      <c r="H37" s="40"/>
      <c r="I37" s="24"/>
      <c r="J37" s="5"/>
    </row>
    <row r="38" spans="1:10" ht="13.15" customHeight="1">
      <c r="A38" s="18" t="s">
        <v>1846</v>
      </c>
      <c r="B38" s="19" t="s">
        <v>1847</v>
      </c>
      <c r="C38" s="15" t="s">
        <v>1848</v>
      </c>
      <c r="D38" s="15" t="s">
        <v>309</v>
      </c>
      <c r="E38" s="20">
        <v>3127593</v>
      </c>
      <c r="F38" s="21">
        <v>3134.1608999999999</v>
      </c>
      <c r="G38" s="22">
        <v>8.2000000000000007E-3</v>
      </c>
      <c r="H38" s="40"/>
      <c r="I38" s="24"/>
      <c r="J38" s="5"/>
    </row>
    <row r="39" spans="1:10" ht="13.15" customHeight="1">
      <c r="A39" s="18" t="s">
        <v>571</v>
      </c>
      <c r="B39" s="19" t="s">
        <v>572</v>
      </c>
      <c r="C39" s="15" t="s">
        <v>573</v>
      </c>
      <c r="D39" s="15" t="s">
        <v>535</v>
      </c>
      <c r="E39" s="20">
        <v>121486</v>
      </c>
      <c r="F39" s="21">
        <v>2994.1439999999998</v>
      </c>
      <c r="G39" s="22">
        <v>7.9000000000000008E-3</v>
      </c>
      <c r="H39" s="40"/>
      <c r="I39" s="24"/>
      <c r="J39" s="5"/>
    </row>
    <row r="40" spans="1:10" ht="13.15" customHeight="1">
      <c r="A40" s="18" t="s">
        <v>869</v>
      </c>
      <c r="B40" s="19" t="s">
        <v>870</v>
      </c>
      <c r="C40" s="15" t="s">
        <v>871</v>
      </c>
      <c r="D40" s="15" t="s">
        <v>320</v>
      </c>
      <c r="E40" s="20">
        <v>600000</v>
      </c>
      <c r="F40" s="21">
        <v>2931.3</v>
      </c>
      <c r="G40" s="22">
        <v>7.7000000000000002E-3</v>
      </c>
      <c r="H40" s="40"/>
      <c r="I40" s="24"/>
      <c r="J40" s="5"/>
    </row>
    <row r="41" spans="1:10" ht="13.15" customHeight="1">
      <c r="A41" s="18" t="s">
        <v>688</v>
      </c>
      <c r="B41" s="19" t="s">
        <v>689</v>
      </c>
      <c r="C41" s="15" t="s">
        <v>690</v>
      </c>
      <c r="D41" s="15" t="s">
        <v>431</v>
      </c>
      <c r="E41" s="20">
        <v>465804</v>
      </c>
      <c r="F41" s="21">
        <v>2916.3987999999999</v>
      </c>
      <c r="G41" s="22">
        <v>7.7000000000000002E-3</v>
      </c>
      <c r="H41" s="40"/>
      <c r="I41" s="24"/>
      <c r="J41" s="5"/>
    </row>
    <row r="42" spans="1:10" ht="13.15" customHeight="1">
      <c r="A42" s="18" t="s">
        <v>1376</v>
      </c>
      <c r="B42" s="19" t="s">
        <v>1377</v>
      </c>
      <c r="C42" s="15" t="s">
        <v>1378</v>
      </c>
      <c r="D42" s="15" t="s">
        <v>431</v>
      </c>
      <c r="E42" s="20">
        <v>389582</v>
      </c>
      <c r="F42" s="21">
        <v>2871.4141</v>
      </c>
      <c r="G42" s="22">
        <v>7.4999999999999997E-3</v>
      </c>
      <c r="H42" s="40"/>
      <c r="I42" s="24"/>
      <c r="J42" s="5"/>
    </row>
    <row r="43" spans="1:10" ht="13.15" customHeight="1">
      <c r="A43" s="18" t="s">
        <v>577</v>
      </c>
      <c r="B43" s="19" t="s">
        <v>578</v>
      </c>
      <c r="C43" s="15" t="s">
        <v>579</v>
      </c>
      <c r="D43" s="15" t="s">
        <v>423</v>
      </c>
      <c r="E43" s="20">
        <v>450000</v>
      </c>
      <c r="F43" s="21">
        <v>2702.7</v>
      </c>
      <c r="G43" s="22">
        <v>7.1000000000000004E-3</v>
      </c>
      <c r="H43" s="40"/>
      <c r="I43" s="24"/>
      <c r="J43" s="5"/>
    </row>
    <row r="44" spans="1:10" ht="13.15" customHeight="1">
      <c r="A44" s="18" t="s">
        <v>1222</v>
      </c>
      <c r="B44" s="19" t="s">
        <v>1223</v>
      </c>
      <c r="C44" s="15" t="s">
        <v>1224</v>
      </c>
      <c r="D44" s="15" t="s">
        <v>431</v>
      </c>
      <c r="E44" s="20">
        <v>856552</v>
      </c>
      <c r="F44" s="21">
        <v>2657.4526000000001</v>
      </c>
      <c r="G44" s="22">
        <v>7.0000000000000001E-3</v>
      </c>
      <c r="H44" s="40"/>
      <c r="I44" s="24"/>
      <c r="J44" s="5"/>
    </row>
    <row r="45" spans="1:10" ht="13.15" customHeight="1">
      <c r="A45" s="18" t="s">
        <v>246</v>
      </c>
      <c r="B45" s="19" t="s">
        <v>247</v>
      </c>
      <c r="C45" s="15" t="s">
        <v>248</v>
      </c>
      <c r="D45" s="15" t="s">
        <v>249</v>
      </c>
      <c r="E45" s="20">
        <v>150000</v>
      </c>
      <c r="F45" s="21">
        <v>2598.6</v>
      </c>
      <c r="G45" s="22">
        <v>6.7999999999999996E-3</v>
      </c>
      <c r="H45" s="40"/>
      <c r="I45" s="24"/>
      <c r="J45" s="5"/>
    </row>
    <row r="46" spans="1:10" ht="13.15" customHeight="1">
      <c r="A46" s="18" t="s">
        <v>522</v>
      </c>
      <c r="B46" s="19" t="s">
        <v>523</v>
      </c>
      <c r="C46" s="15" t="s">
        <v>524</v>
      </c>
      <c r="D46" s="15" t="s">
        <v>525</v>
      </c>
      <c r="E46" s="20">
        <v>95430</v>
      </c>
      <c r="F46" s="21">
        <v>2536.4340000000002</v>
      </c>
      <c r="G46" s="22">
        <v>6.7000000000000002E-3</v>
      </c>
      <c r="H46" s="40"/>
      <c r="I46" s="24"/>
      <c r="J46" s="5"/>
    </row>
    <row r="47" spans="1:10" ht="13.15" customHeight="1">
      <c r="A47" s="18" t="s">
        <v>518</v>
      </c>
      <c r="B47" s="19" t="s">
        <v>519</v>
      </c>
      <c r="C47" s="15" t="s">
        <v>520</v>
      </c>
      <c r="D47" s="15" t="s">
        <v>521</v>
      </c>
      <c r="E47" s="20">
        <v>360000</v>
      </c>
      <c r="F47" s="21">
        <v>2287.98</v>
      </c>
      <c r="G47" s="22">
        <v>6.0000000000000001E-3</v>
      </c>
      <c r="H47" s="40"/>
      <c r="I47" s="24"/>
      <c r="J47" s="5"/>
    </row>
    <row r="48" spans="1:10" ht="13.15" customHeight="1">
      <c r="A48" s="18" t="s">
        <v>901</v>
      </c>
      <c r="B48" s="19" t="s">
        <v>902</v>
      </c>
      <c r="C48" s="15" t="s">
        <v>903</v>
      </c>
      <c r="D48" s="15" t="s">
        <v>393</v>
      </c>
      <c r="E48" s="20">
        <v>423264</v>
      </c>
      <c r="F48" s="21">
        <v>2205.4171000000001</v>
      </c>
      <c r="G48" s="22">
        <v>5.7999999999999996E-3</v>
      </c>
      <c r="H48" s="40"/>
      <c r="I48" s="24"/>
      <c r="J48" s="5"/>
    </row>
    <row r="49" spans="1:10" ht="13.15" customHeight="1">
      <c r="A49" s="18" t="s">
        <v>1294</v>
      </c>
      <c r="B49" s="19" t="s">
        <v>1295</v>
      </c>
      <c r="C49" s="15" t="s">
        <v>1296</v>
      </c>
      <c r="D49" s="15" t="s">
        <v>393</v>
      </c>
      <c r="E49" s="20">
        <v>165153</v>
      </c>
      <c r="F49" s="21">
        <v>2047.2366</v>
      </c>
      <c r="G49" s="22">
        <v>5.4000000000000003E-3</v>
      </c>
      <c r="H49" s="40"/>
      <c r="I49" s="24"/>
      <c r="J49" s="5"/>
    </row>
    <row r="50" spans="1:10" ht="13.15" customHeight="1">
      <c r="A50" s="18" t="s">
        <v>1866</v>
      </c>
      <c r="B50" s="19" t="s">
        <v>1867</v>
      </c>
      <c r="C50" s="15" t="s">
        <v>1868</v>
      </c>
      <c r="D50" s="15" t="s">
        <v>320</v>
      </c>
      <c r="E50" s="20">
        <v>372258</v>
      </c>
      <c r="F50" s="21">
        <v>2002.5618999999999</v>
      </c>
      <c r="G50" s="22">
        <v>5.3E-3</v>
      </c>
      <c r="H50" s="40"/>
      <c r="I50" s="24"/>
      <c r="J50" s="5"/>
    </row>
    <row r="51" spans="1:10" ht="13.15" customHeight="1">
      <c r="A51" s="18" t="s">
        <v>321</v>
      </c>
      <c r="B51" s="19" t="s">
        <v>322</v>
      </c>
      <c r="C51" s="15" t="s">
        <v>323</v>
      </c>
      <c r="D51" s="15" t="s">
        <v>324</v>
      </c>
      <c r="E51" s="20">
        <v>19739</v>
      </c>
      <c r="F51" s="21">
        <v>1999.2547</v>
      </c>
      <c r="G51" s="22">
        <v>5.3E-3</v>
      </c>
      <c r="H51" s="40"/>
      <c r="I51" s="24"/>
      <c r="J51" s="5"/>
    </row>
    <row r="52" spans="1:10" ht="13.15" customHeight="1">
      <c r="A52" s="18" t="s">
        <v>493</v>
      </c>
      <c r="B52" s="19" t="s">
        <v>494</v>
      </c>
      <c r="C52" s="15" t="s">
        <v>495</v>
      </c>
      <c r="D52" s="15" t="s">
        <v>299</v>
      </c>
      <c r="E52" s="20">
        <v>102612</v>
      </c>
      <c r="F52" s="21">
        <v>1954.3995</v>
      </c>
      <c r="G52" s="22">
        <v>5.1000000000000004E-3</v>
      </c>
      <c r="H52" s="40"/>
      <c r="I52" s="24"/>
      <c r="J52" s="5"/>
    </row>
    <row r="53" spans="1:10" ht="13.15" customHeight="1">
      <c r="A53" s="18" t="s">
        <v>1457</v>
      </c>
      <c r="B53" s="19" t="s">
        <v>1458</v>
      </c>
      <c r="C53" s="15" t="s">
        <v>1459</v>
      </c>
      <c r="D53" s="15" t="s">
        <v>1460</v>
      </c>
      <c r="E53" s="20">
        <v>600000</v>
      </c>
      <c r="F53" s="21">
        <v>1934.4</v>
      </c>
      <c r="G53" s="22">
        <v>5.1000000000000004E-3</v>
      </c>
      <c r="H53" s="40"/>
      <c r="I53" s="24"/>
      <c r="J53" s="5"/>
    </row>
    <row r="54" spans="1:10" ht="13.15" customHeight="1">
      <c r="A54" s="18" t="s">
        <v>296</v>
      </c>
      <c r="B54" s="19" t="s">
        <v>297</v>
      </c>
      <c r="C54" s="15" t="s">
        <v>298</v>
      </c>
      <c r="D54" s="15" t="s">
        <v>299</v>
      </c>
      <c r="E54" s="20">
        <v>120000</v>
      </c>
      <c r="F54" s="21">
        <v>1911.9</v>
      </c>
      <c r="G54" s="22">
        <v>5.0000000000000001E-3</v>
      </c>
      <c r="H54" s="40"/>
      <c r="I54" s="24"/>
      <c r="J54" s="5"/>
    </row>
    <row r="55" spans="1:10" ht="13.15" customHeight="1">
      <c r="A55" s="18" t="s">
        <v>407</v>
      </c>
      <c r="B55" s="19" t="s">
        <v>408</v>
      </c>
      <c r="C55" s="15" t="s">
        <v>409</v>
      </c>
      <c r="D55" s="15" t="s">
        <v>292</v>
      </c>
      <c r="E55" s="20">
        <v>40000</v>
      </c>
      <c r="F55" s="21">
        <v>1909.44</v>
      </c>
      <c r="G55" s="22">
        <v>5.0000000000000001E-3</v>
      </c>
      <c r="H55" s="40"/>
      <c r="I55" s="24"/>
      <c r="J55" s="5"/>
    </row>
    <row r="56" spans="1:10" ht="13.15" customHeight="1">
      <c r="A56" s="18" t="s">
        <v>2593</v>
      </c>
      <c r="B56" s="19" t="s">
        <v>2594</v>
      </c>
      <c r="C56" s="15" t="s">
        <v>2595</v>
      </c>
      <c r="D56" s="15" t="s">
        <v>884</v>
      </c>
      <c r="E56" s="20">
        <v>458903</v>
      </c>
      <c r="F56" s="21">
        <v>1867.5057999999999</v>
      </c>
      <c r="G56" s="22">
        <v>4.8999999999999998E-3</v>
      </c>
      <c r="H56" s="40"/>
      <c r="I56" s="24"/>
      <c r="J56" s="5"/>
    </row>
    <row r="57" spans="1:10" ht="13.15" customHeight="1">
      <c r="A57" s="18" t="s">
        <v>552</v>
      </c>
      <c r="B57" s="19" t="s">
        <v>553</v>
      </c>
      <c r="C57" s="15" t="s">
        <v>554</v>
      </c>
      <c r="D57" s="15" t="s">
        <v>427</v>
      </c>
      <c r="E57" s="20">
        <v>50000</v>
      </c>
      <c r="F57" s="21">
        <v>1814.15</v>
      </c>
      <c r="G57" s="22">
        <v>4.7999999999999996E-3</v>
      </c>
      <c r="H57" s="40"/>
      <c r="I57" s="24"/>
      <c r="J57" s="5"/>
    </row>
    <row r="58" spans="1:10" ht="13.15" customHeight="1">
      <c r="A58" s="18" t="s">
        <v>1309</v>
      </c>
      <c r="B58" s="19" t="s">
        <v>1310</v>
      </c>
      <c r="C58" s="15" t="s">
        <v>1311</v>
      </c>
      <c r="D58" s="15" t="s">
        <v>521</v>
      </c>
      <c r="E58" s="20">
        <v>360000</v>
      </c>
      <c r="F58" s="21">
        <v>1667.7</v>
      </c>
      <c r="G58" s="22">
        <v>4.4000000000000003E-3</v>
      </c>
      <c r="H58" s="40"/>
      <c r="I58" s="24"/>
      <c r="J58" s="5"/>
    </row>
    <row r="59" spans="1:10" ht="13.15" customHeight="1">
      <c r="A59" s="18" t="s">
        <v>410</v>
      </c>
      <c r="B59" s="19" t="s">
        <v>411</v>
      </c>
      <c r="C59" s="15" t="s">
        <v>412</v>
      </c>
      <c r="D59" s="15" t="s">
        <v>413</v>
      </c>
      <c r="E59" s="20">
        <v>267884</v>
      </c>
      <c r="F59" s="21">
        <v>1630.0741</v>
      </c>
      <c r="G59" s="22">
        <v>4.3E-3</v>
      </c>
      <c r="H59" s="40"/>
      <c r="I59" s="24"/>
      <c r="J59" s="5"/>
    </row>
    <row r="60" spans="1:10" ht="13.15" customHeight="1">
      <c r="A60" s="18" t="s">
        <v>2596</v>
      </c>
      <c r="B60" s="19" t="s">
        <v>2597</v>
      </c>
      <c r="C60" s="15" t="s">
        <v>2598</v>
      </c>
      <c r="D60" s="15" t="s">
        <v>309</v>
      </c>
      <c r="E60" s="20">
        <v>50000</v>
      </c>
      <c r="F60" s="21">
        <v>1495.575</v>
      </c>
      <c r="G60" s="22">
        <v>3.8999999999999998E-3</v>
      </c>
      <c r="H60" s="40"/>
      <c r="I60" s="24"/>
      <c r="J60" s="5"/>
    </row>
    <row r="61" spans="1:10" ht="13.15" customHeight="1">
      <c r="A61" s="18" t="s">
        <v>1246</v>
      </c>
      <c r="B61" s="19" t="s">
        <v>1247</v>
      </c>
      <c r="C61" s="15" t="s">
        <v>1248</v>
      </c>
      <c r="D61" s="15" t="s">
        <v>431</v>
      </c>
      <c r="E61" s="20">
        <v>879898</v>
      </c>
      <c r="F61" s="21">
        <v>1452.0077000000001</v>
      </c>
      <c r="G61" s="22">
        <v>3.8E-3</v>
      </c>
      <c r="H61" s="40"/>
      <c r="I61" s="24"/>
      <c r="J61" s="5"/>
    </row>
    <row r="62" spans="1:10" ht="13.15" customHeight="1">
      <c r="A62" s="18" t="s">
        <v>420</v>
      </c>
      <c r="B62" s="19" t="s">
        <v>421</v>
      </c>
      <c r="C62" s="15" t="s">
        <v>422</v>
      </c>
      <c r="D62" s="15" t="s">
        <v>423</v>
      </c>
      <c r="E62" s="20">
        <v>140000</v>
      </c>
      <c r="F62" s="21">
        <v>1349.18</v>
      </c>
      <c r="G62" s="22">
        <v>3.5000000000000001E-3</v>
      </c>
      <c r="H62" s="40"/>
      <c r="I62" s="24"/>
      <c r="J62" s="5"/>
    </row>
    <row r="63" spans="1:10" ht="13.15" customHeight="1">
      <c r="A63" s="18" t="s">
        <v>803</v>
      </c>
      <c r="B63" s="19" t="s">
        <v>804</v>
      </c>
      <c r="C63" s="15" t="s">
        <v>805</v>
      </c>
      <c r="D63" s="15" t="s">
        <v>320</v>
      </c>
      <c r="E63" s="20">
        <v>260000</v>
      </c>
      <c r="F63" s="21">
        <v>1201.8499999999999</v>
      </c>
      <c r="G63" s="22">
        <v>3.2000000000000002E-3</v>
      </c>
      <c r="H63" s="40"/>
      <c r="I63" s="24"/>
      <c r="J63" s="5"/>
    </row>
    <row r="64" spans="1:10" ht="13.15" customHeight="1">
      <c r="A64" s="18" t="s">
        <v>461</v>
      </c>
      <c r="B64" s="19" t="s">
        <v>462</v>
      </c>
      <c r="C64" s="15" t="s">
        <v>463</v>
      </c>
      <c r="D64" s="15" t="s">
        <v>320</v>
      </c>
      <c r="E64" s="20">
        <v>8253</v>
      </c>
      <c r="F64" s="21">
        <v>1150.1257000000001</v>
      </c>
      <c r="G64" s="22">
        <v>3.0000000000000001E-3</v>
      </c>
      <c r="H64" s="40"/>
      <c r="I64" s="24"/>
      <c r="J64" s="5"/>
    </row>
    <row r="65" spans="1:10" ht="13.15" customHeight="1">
      <c r="A65" s="18" t="s">
        <v>532</v>
      </c>
      <c r="B65" s="19" t="s">
        <v>533</v>
      </c>
      <c r="C65" s="15" t="s">
        <v>534</v>
      </c>
      <c r="D65" s="15" t="s">
        <v>535</v>
      </c>
      <c r="E65" s="20">
        <v>100000</v>
      </c>
      <c r="F65" s="21">
        <v>1005.15</v>
      </c>
      <c r="G65" s="22">
        <v>2.5999999999999999E-3</v>
      </c>
      <c r="H65" s="40"/>
      <c r="I65" s="24"/>
      <c r="J65" s="5"/>
    </row>
    <row r="66" spans="1:10" ht="13.15" customHeight="1">
      <c r="A66" s="18" t="s">
        <v>615</v>
      </c>
      <c r="B66" s="19" t="s">
        <v>616</v>
      </c>
      <c r="C66" s="15" t="s">
        <v>617</v>
      </c>
      <c r="D66" s="15" t="s">
        <v>535</v>
      </c>
      <c r="E66" s="20">
        <v>200000</v>
      </c>
      <c r="F66" s="21">
        <v>986.6</v>
      </c>
      <c r="G66" s="22">
        <v>2.5999999999999999E-3</v>
      </c>
      <c r="H66" s="40"/>
      <c r="I66" s="24"/>
      <c r="J66" s="5"/>
    </row>
    <row r="67" spans="1:10" ht="13.15" customHeight="1">
      <c r="A67" s="18" t="s">
        <v>338</v>
      </c>
      <c r="B67" s="19" t="s">
        <v>339</v>
      </c>
      <c r="C67" s="15" t="s">
        <v>340</v>
      </c>
      <c r="D67" s="15" t="s">
        <v>320</v>
      </c>
      <c r="E67" s="20">
        <v>45000</v>
      </c>
      <c r="F67" s="21">
        <v>980.88750000000005</v>
      </c>
      <c r="G67" s="22">
        <v>2.5999999999999999E-3</v>
      </c>
      <c r="H67" s="40"/>
      <c r="I67" s="24"/>
      <c r="J67" s="5"/>
    </row>
    <row r="68" spans="1:10" ht="13.15" customHeight="1">
      <c r="A68" s="18" t="s">
        <v>310</v>
      </c>
      <c r="B68" s="19" t="s">
        <v>311</v>
      </c>
      <c r="C68" s="15" t="s">
        <v>312</v>
      </c>
      <c r="D68" s="15" t="s">
        <v>313</v>
      </c>
      <c r="E68" s="20">
        <v>250000</v>
      </c>
      <c r="F68" s="21">
        <v>778.625</v>
      </c>
      <c r="G68" s="22">
        <v>2E-3</v>
      </c>
      <c r="H68" s="40"/>
      <c r="I68" s="24"/>
      <c r="J68" s="5"/>
    </row>
    <row r="69" spans="1:10" ht="13.15" customHeight="1">
      <c r="A69" s="18" t="s">
        <v>606</v>
      </c>
      <c r="B69" s="19" t="s">
        <v>607</v>
      </c>
      <c r="C69" s="15" t="s">
        <v>608</v>
      </c>
      <c r="D69" s="15" t="s">
        <v>320</v>
      </c>
      <c r="E69" s="20">
        <v>58408</v>
      </c>
      <c r="F69" s="21">
        <v>771.04399999999998</v>
      </c>
      <c r="G69" s="22">
        <v>2E-3</v>
      </c>
      <c r="H69" s="40"/>
      <c r="I69" s="24"/>
      <c r="J69" s="5"/>
    </row>
    <row r="70" spans="1:10" ht="13.15" customHeight="1">
      <c r="A70" s="18" t="s">
        <v>2599</v>
      </c>
      <c r="B70" s="19" t="s">
        <v>2600</v>
      </c>
      <c r="C70" s="15" t="s">
        <v>2601</v>
      </c>
      <c r="D70" s="15" t="s">
        <v>309</v>
      </c>
      <c r="E70" s="20">
        <v>100327</v>
      </c>
      <c r="F70" s="21">
        <v>711.82010000000002</v>
      </c>
      <c r="G70" s="22">
        <v>1.9E-3</v>
      </c>
      <c r="H70" s="40"/>
      <c r="I70" s="24"/>
      <c r="J70" s="5"/>
    </row>
    <row r="71" spans="1:10" ht="13.15" customHeight="1">
      <c r="A71" s="18" t="s">
        <v>1379</v>
      </c>
      <c r="B71" s="19" t="s">
        <v>1380</v>
      </c>
      <c r="C71" s="15" t="s">
        <v>1381</v>
      </c>
      <c r="D71" s="15" t="s">
        <v>309</v>
      </c>
      <c r="E71" s="20">
        <v>75126</v>
      </c>
      <c r="F71" s="21">
        <v>633.42489999999998</v>
      </c>
      <c r="G71" s="22">
        <v>1.6999999999999999E-3</v>
      </c>
      <c r="H71" s="40"/>
      <c r="I71" s="24"/>
      <c r="J71" s="5"/>
    </row>
    <row r="72" spans="1:10" ht="13.15" customHeight="1">
      <c r="A72" s="18" t="s">
        <v>2602</v>
      </c>
      <c r="B72" s="19" t="s">
        <v>2603</v>
      </c>
      <c r="C72" s="15" t="s">
        <v>2604</v>
      </c>
      <c r="D72" s="15" t="s">
        <v>431</v>
      </c>
      <c r="E72" s="20">
        <v>355000</v>
      </c>
      <c r="F72" s="21">
        <v>581.52549999999997</v>
      </c>
      <c r="G72" s="22">
        <v>1.5E-3</v>
      </c>
      <c r="H72" s="40"/>
      <c r="I72" s="24"/>
      <c r="J72" s="5"/>
    </row>
    <row r="73" spans="1:10" ht="13.15" customHeight="1">
      <c r="A73" s="18" t="s">
        <v>2316</v>
      </c>
      <c r="B73" s="19" t="s">
        <v>2317</v>
      </c>
      <c r="C73" s="15" t="s">
        <v>2318</v>
      </c>
      <c r="D73" s="15" t="s">
        <v>292</v>
      </c>
      <c r="E73" s="20">
        <v>21104</v>
      </c>
      <c r="F73" s="21">
        <v>365.07810000000001</v>
      </c>
      <c r="G73" s="22">
        <v>1E-3</v>
      </c>
      <c r="H73" s="40"/>
      <c r="I73" s="24"/>
      <c r="J73" s="5"/>
    </row>
    <row r="74" spans="1:10" ht="13.15" customHeight="1">
      <c r="A74" s="18" t="s">
        <v>1025</v>
      </c>
      <c r="B74" s="19" t="s">
        <v>1026</v>
      </c>
      <c r="C74" s="15" t="s">
        <v>1027</v>
      </c>
      <c r="D74" s="15" t="s">
        <v>264</v>
      </c>
      <c r="E74" s="20">
        <v>25429</v>
      </c>
      <c r="F74" s="21">
        <v>331.69589999999999</v>
      </c>
      <c r="G74" s="22">
        <v>8.9999999999999998E-4</v>
      </c>
      <c r="H74" s="40"/>
      <c r="I74" s="24"/>
      <c r="J74" s="5"/>
    </row>
    <row r="75" spans="1:10" ht="13.15" customHeight="1">
      <c r="A75" s="18" t="s">
        <v>1840</v>
      </c>
      <c r="B75" s="19" t="s">
        <v>1841</v>
      </c>
      <c r="C75" s="15" t="s">
        <v>1842</v>
      </c>
      <c r="D75" s="15" t="s">
        <v>309</v>
      </c>
      <c r="E75" s="20">
        <v>21053</v>
      </c>
      <c r="F75" s="21">
        <v>70.453900000000004</v>
      </c>
      <c r="G75" s="22">
        <v>2.0000000000000001E-4</v>
      </c>
      <c r="H75" s="40"/>
      <c r="I75" s="24"/>
      <c r="J75" s="5"/>
    </row>
    <row r="76" spans="1:10" ht="13.15" customHeight="1">
      <c r="A76" s="18" t="s">
        <v>673</v>
      </c>
      <c r="B76" s="19" t="s">
        <v>674</v>
      </c>
      <c r="C76" s="15" t="s">
        <v>675</v>
      </c>
      <c r="D76" s="15" t="s">
        <v>313</v>
      </c>
      <c r="E76" s="20">
        <v>5049</v>
      </c>
      <c r="F76" s="21">
        <v>63.766300000000001</v>
      </c>
      <c r="G76" s="22">
        <v>2.0000000000000001E-4</v>
      </c>
      <c r="H76" s="40"/>
      <c r="I76" s="24"/>
      <c r="J76" s="5"/>
    </row>
    <row r="77" spans="1:10" ht="13.15" customHeight="1">
      <c r="A77" s="18" t="s">
        <v>329</v>
      </c>
      <c r="B77" s="19" t="s">
        <v>330</v>
      </c>
      <c r="C77" s="15" t="s">
        <v>331</v>
      </c>
      <c r="D77" s="15" t="s">
        <v>313</v>
      </c>
      <c r="E77" s="20">
        <v>20006</v>
      </c>
      <c r="F77" s="21">
        <v>50.185099999999998</v>
      </c>
      <c r="G77" s="22">
        <v>1E-4</v>
      </c>
      <c r="H77" s="40"/>
      <c r="I77" s="24"/>
      <c r="J77" s="5"/>
    </row>
    <row r="78" spans="1:10" ht="13.15" customHeight="1">
      <c r="A78" s="5"/>
      <c r="B78" s="14" t="s">
        <v>186</v>
      </c>
      <c r="C78" s="15"/>
      <c r="D78" s="15"/>
      <c r="E78" s="15"/>
      <c r="F78" s="25">
        <v>336265.3235</v>
      </c>
      <c r="G78" s="26">
        <v>0.88349999999999995</v>
      </c>
      <c r="H78" s="27"/>
      <c r="I78" s="28"/>
      <c r="J78" s="5"/>
    </row>
    <row r="79" spans="1:10" ht="13.15" customHeight="1">
      <c r="A79" s="5"/>
      <c r="B79" s="29" t="s">
        <v>1798</v>
      </c>
      <c r="C79" s="2"/>
      <c r="D79" s="2"/>
      <c r="E79" s="2"/>
      <c r="F79" s="27" t="s">
        <v>188</v>
      </c>
      <c r="G79" s="27" t="s">
        <v>188</v>
      </c>
      <c r="H79" s="27"/>
      <c r="I79" s="28"/>
      <c r="J79" s="5"/>
    </row>
    <row r="80" spans="1:10" ht="13.15" customHeight="1">
      <c r="A80" s="5"/>
      <c r="B80" s="29" t="s">
        <v>186</v>
      </c>
      <c r="C80" s="2"/>
      <c r="D80" s="2"/>
      <c r="E80" s="2"/>
      <c r="F80" s="27" t="s">
        <v>188</v>
      </c>
      <c r="G80" s="27" t="s">
        <v>188</v>
      </c>
      <c r="H80" s="27"/>
      <c r="I80" s="28"/>
      <c r="J80" s="5"/>
    </row>
    <row r="81" spans="1:10" ht="13.15" customHeight="1">
      <c r="A81" s="5"/>
      <c r="B81" s="29" t="s">
        <v>189</v>
      </c>
      <c r="C81" s="30"/>
      <c r="D81" s="2"/>
      <c r="E81" s="30"/>
      <c r="F81" s="25">
        <v>336265.3235</v>
      </c>
      <c r="G81" s="26">
        <v>0.88349999999999995</v>
      </c>
      <c r="H81" s="27"/>
      <c r="I81" s="28"/>
      <c r="J81" s="5"/>
    </row>
    <row r="82" spans="1:10" ht="13.15" customHeight="1">
      <c r="A82" s="5"/>
      <c r="B82" s="14" t="s">
        <v>190</v>
      </c>
      <c r="C82" s="15"/>
      <c r="D82" s="15"/>
      <c r="E82" s="15"/>
      <c r="F82" s="15"/>
      <c r="G82" s="15"/>
      <c r="H82" s="16"/>
      <c r="I82" s="17"/>
      <c r="J82" s="5"/>
    </row>
    <row r="83" spans="1:10" ht="13.15" customHeight="1">
      <c r="A83" s="18" t="s">
        <v>191</v>
      </c>
      <c r="B83" s="19" t="s">
        <v>192</v>
      </c>
      <c r="C83" s="15"/>
      <c r="D83" s="15"/>
      <c r="E83" s="20"/>
      <c r="F83" s="21">
        <v>40622.9254</v>
      </c>
      <c r="G83" s="22">
        <v>0.1067</v>
      </c>
      <c r="H83" s="23">
        <v>6.2332050736647798E-2</v>
      </c>
      <c r="I83" s="24"/>
      <c r="J83" s="5"/>
    </row>
    <row r="84" spans="1:10" ht="13.15" customHeight="1">
      <c r="A84" s="5"/>
      <c r="B84" s="14" t="s">
        <v>186</v>
      </c>
      <c r="C84" s="15"/>
      <c r="D84" s="15"/>
      <c r="E84" s="15"/>
      <c r="F84" s="25">
        <v>40622.9254</v>
      </c>
      <c r="G84" s="26">
        <v>0.1067</v>
      </c>
      <c r="H84" s="27"/>
      <c r="I84" s="28"/>
      <c r="J84" s="5"/>
    </row>
    <row r="85" spans="1:10" ht="13.15" customHeight="1">
      <c r="A85" s="5"/>
      <c r="B85" s="29" t="s">
        <v>189</v>
      </c>
      <c r="C85" s="30"/>
      <c r="D85" s="2"/>
      <c r="E85" s="30"/>
      <c r="F85" s="25">
        <v>40622.9254</v>
      </c>
      <c r="G85" s="26">
        <v>0.1067</v>
      </c>
      <c r="H85" s="27"/>
      <c r="I85" s="28"/>
      <c r="J85" s="5"/>
    </row>
    <row r="86" spans="1:10" ht="13.15" customHeight="1">
      <c r="A86" s="5"/>
      <c r="B86" s="29" t="s">
        <v>193</v>
      </c>
      <c r="C86" s="15"/>
      <c r="D86" s="2"/>
      <c r="E86" s="15"/>
      <c r="F86" s="31">
        <v>3711.9511000000002</v>
      </c>
      <c r="G86" s="26">
        <v>9.7999999999999997E-3</v>
      </c>
      <c r="H86" s="27"/>
      <c r="I86" s="28"/>
      <c r="J86" s="5"/>
    </row>
    <row r="87" spans="1:10" ht="13.15" customHeight="1">
      <c r="A87" s="5"/>
      <c r="B87" s="32" t="s">
        <v>194</v>
      </c>
      <c r="C87" s="33"/>
      <c r="D87" s="33"/>
      <c r="E87" s="33"/>
      <c r="F87" s="34">
        <v>380600.2</v>
      </c>
      <c r="G87" s="35">
        <v>1</v>
      </c>
      <c r="H87" s="36"/>
      <c r="I87" s="37"/>
      <c r="J87" s="5"/>
    </row>
    <row r="88" spans="1:10" ht="13.15" customHeight="1">
      <c r="A88" s="5"/>
      <c r="B88" s="7"/>
      <c r="C88" s="5"/>
      <c r="D88" s="5"/>
      <c r="E88" s="5"/>
      <c r="F88" s="5"/>
      <c r="G88" s="5"/>
      <c r="H88" s="5"/>
      <c r="I88" s="5"/>
      <c r="J88" s="5"/>
    </row>
    <row r="89" spans="1:10" ht="13.15" customHeight="1">
      <c r="A89" s="5"/>
      <c r="B89" s="4" t="s">
        <v>195</v>
      </c>
      <c r="C89" s="5"/>
      <c r="D89" s="5"/>
      <c r="E89" s="5"/>
      <c r="F89" s="5"/>
      <c r="G89" s="5"/>
      <c r="H89" s="5"/>
      <c r="I89" s="5"/>
      <c r="J89" s="5"/>
    </row>
    <row r="90" spans="1:10" ht="13.15" customHeight="1">
      <c r="A90" s="5"/>
      <c r="B90" s="4" t="s">
        <v>196</v>
      </c>
      <c r="C90" s="5"/>
      <c r="D90" s="5"/>
      <c r="E90" s="5"/>
      <c r="F90" s="5"/>
      <c r="G90" s="5"/>
      <c r="H90" s="5"/>
      <c r="I90" s="5"/>
      <c r="J90" s="5"/>
    </row>
    <row r="91" spans="1:10" ht="25.9" customHeight="1">
      <c r="A91" s="5"/>
      <c r="B91" s="61" t="s">
        <v>197</v>
      </c>
      <c r="C91" s="61"/>
      <c r="D91" s="61"/>
      <c r="E91" s="61"/>
      <c r="F91" s="61"/>
      <c r="G91" s="61"/>
      <c r="H91" s="61"/>
      <c r="I91" s="61"/>
      <c r="J91" s="5"/>
    </row>
    <row r="92" spans="1:10" ht="13.15" customHeight="1">
      <c r="A92" s="5"/>
      <c r="B92" s="61" t="s">
        <v>198</v>
      </c>
      <c r="C92" s="61"/>
      <c r="D92" s="61"/>
      <c r="E92" s="61"/>
      <c r="F92" s="61"/>
      <c r="G92" s="61"/>
      <c r="H92" s="61"/>
      <c r="I92" s="61"/>
      <c r="J92" s="5"/>
    </row>
    <row r="93" spans="1:10" ht="13.15" customHeight="1">
      <c r="A93" s="5"/>
      <c r="B93" s="61"/>
      <c r="C93" s="61"/>
      <c r="D93" s="61"/>
      <c r="E93" s="61"/>
      <c r="F93" s="61"/>
      <c r="G93" s="61"/>
      <c r="H93" s="61"/>
      <c r="I93" s="61"/>
      <c r="J93" s="5"/>
    </row>
    <row r="94" spans="1:10" ht="13.15" customHeight="1">
      <c r="A94" s="5"/>
      <c r="B94" s="61"/>
      <c r="C94" s="61"/>
      <c r="D94" s="61"/>
      <c r="E94" s="61"/>
      <c r="F94" s="61"/>
      <c r="G94" s="61"/>
      <c r="H94" s="61"/>
      <c r="I94" s="61"/>
      <c r="J94" s="5"/>
    </row>
    <row r="95" spans="1:10" ht="13.15" customHeight="1">
      <c r="A95" s="5"/>
      <c r="B95" s="61"/>
      <c r="C95" s="61"/>
      <c r="D95" s="61"/>
      <c r="E95" s="61"/>
      <c r="F95" s="61"/>
      <c r="G95" s="61"/>
      <c r="H95" s="61"/>
      <c r="I95" s="61"/>
      <c r="J95" s="5"/>
    </row>
    <row r="96" spans="1:10" ht="13.15" customHeight="1">
      <c r="A96" s="5"/>
      <c r="B96" s="61"/>
      <c r="C96" s="61"/>
      <c r="D96" s="61"/>
      <c r="E96" s="61"/>
      <c r="F96" s="61"/>
      <c r="G96" s="61"/>
      <c r="H96" s="61"/>
      <c r="I96" s="61"/>
      <c r="J96" s="5"/>
    </row>
    <row r="97" spans="1:10" ht="13.15" customHeight="1">
      <c r="A97" s="5"/>
      <c r="B97" s="5"/>
      <c r="C97" s="62" t="s">
        <v>2605</v>
      </c>
      <c r="D97" s="62"/>
      <c r="E97" s="62"/>
      <c r="F97" s="62"/>
      <c r="G97" s="5"/>
      <c r="H97" s="5"/>
      <c r="I97" s="5"/>
      <c r="J97" s="5"/>
    </row>
    <row r="98" spans="1:10" ht="13.15" customHeight="1">
      <c r="A98" s="5"/>
      <c r="B98" s="38" t="s">
        <v>202</v>
      </c>
      <c r="C98" s="62" t="s">
        <v>203</v>
      </c>
      <c r="D98" s="62"/>
      <c r="E98" s="62"/>
      <c r="F98" s="62"/>
      <c r="G98" s="5"/>
      <c r="H98" s="5"/>
      <c r="I98" s="5"/>
      <c r="J98" s="5"/>
    </row>
    <row r="99" spans="1:10" ht="135" customHeight="1">
      <c r="A99" s="5"/>
      <c r="B99" s="39"/>
      <c r="C99" s="63"/>
      <c r="D99" s="63"/>
      <c r="E99" s="5"/>
      <c r="F99" s="5"/>
      <c r="G99" s="5"/>
      <c r="H99" s="5"/>
      <c r="I99" s="5"/>
      <c r="J99" s="5"/>
    </row>
  </sheetData>
  <mergeCells count="9">
    <mergeCell ref="B96:I96"/>
    <mergeCell ref="C97:F97"/>
    <mergeCell ref="C98:F98"/>
    <mergeCell ref="C99:D99"/>
    <mergeCell ref="B91:I91"/>
    <mergeCell ref="B92:I92"/>
    <mergeCell ref="B93:I93"/>
    <mergeCell ref="B94:I94"/>
    <mergeCell ref="B95:I95"/>
  </mergeCells>
  <hyperlinks>
    <hyperlink ref="A1" location="AxisConsumptionFund" display="AXISCON" xr:uid="{00000000-0004-0000-1100-000000000000}"/>
    <hyperlink ref="B1" location="AxisConsumptionFund" display="Axis Consumption Fund" xr:uid="{00000000-0004-0000-11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outlinePr summaryBelow="0"/>
  </sheetPr>
  <dimension ref="A1:J4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38</v>
      </c>
      <c r="B1" s="4" t="s">
        <v>39</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204</v>
      </c>
      <c r="E4" s="11" t="s">
        <v>171</v>
      </c>
      <c r="F4" s="11" t="s">
        <v>172</v>
      </c>
      <c r="G4" s="11" t="s">
        <v>173</v>
      </c>
      <c r="H4" s="11" t="s">
        <v>174</v>
      </c>
      <c r="I4" s="12" t="s">
        <v>175</v>
      </c>
      <c r="J4" s="13" t="s">
        <v>176</v>
      </c>
    </row>
    <row r="5" spans="1:10" ht="13.15" customHeight="1">
      <c r="A5" s="5"/>
      <c r="B5" s="14" t="s">
        <v>177</v>
      </c>
      <c r="C5" s="15"/>
      <c r="D5" s="15"/>
      <c r="E5" s="15"/>
      <c r="F5" s="15"/>
      <c r="G5" s="15"/>
      <c r="H5" s="16"/>
      <c r="I5" s="17"/>
      <c r="J5" s="5"/>
    </row>
    <row r="6" spans="1:10" ht="13.15" customHeight="1">
      <c r="A6" s="5"/>
      <c r="B6" s="14" t="s">
        <v>178</v>
      </c>
      <c r="C6" s="15"/>
      <c r="D6" s="15"/>
      <c r="E6" s="15"/>
      <c r="F6" s="5"/>
      <c r="G6" s="16"/>
      <c r="H6" s="16"/>
      <c r="I6" s="17"/>
      <c r="J6" s="5"/>
    </row>
    <row r="7" spans="1:10" ht="13.15" customHeight="1">
      <c r="A7" s="18" t="s">
        <v>2606</v>
      </c>
      <c r="B7" s="19" t="s">
        <v>2607</v>
      </c>
      <c r="C7" s="15" t="s">
        <v>2608</v>
      </c>
      <c r="D7" s="15" t="s">
        <v>182</v>
      </c>
      <c r="E7" s="20">
        <v>7500000</v>
      </c>
      <c r="F7" s="21">
        <v>7511.8575000000001</v>
      </c>
      <c r="G7" s="22">
        <v>0.16209999999999999</v>
      </c>
      <c r="H7" s="23">
        <v>6.5046999999999994E-2</v>
      </c>
      <c r="I7" s="24"/>
      <c r="J7" s="5"/>
    </row>
    <row r="8" spans="1:10" ht="13.15" customHeight="1">
      <c r="A8" s="18" t="s">
        <v>2609</v>
      </c>
      <c r="B8" s="19" t="s">
        <v>2610</v>
      </c>
      <c r="C8" s="15" t="s">
        <v>2611</v>
      </c>
      <c r="D8" s="15" t="s">
        <v>208</v>
      </c>
      <c r="E8" s="20">
        <v>670</v>
      </c>
      <c r="F8" s="21">
        <v>6704.1540000000005</v>
      </c>
      <c r="G8" s="22">
        <v>0.14460000000000001</v>
      </c>
      <c r="H8" s="23">
        <v>7.5999999999999998E-2</v>
      </c>
      <c r="I8" s="24"/>
      <c r="J8" s="5"/>
    </row>
    <row r="9" spans="1:10" ht="13.15" customHeight="1">
      <c r="A9" s="18" t="s">
        <v>2612</v>
      </c>
      <c r="B9" s="19" t="s">
        <v>2613</v>
      </c>
      <c r="C9" s="15" t="s">
        <v>2614</v>
      </c>
      <c r="D9" s="15" t="s">
        <v>1900</v>
      </c>
      <c r="E9" s="20">
        <v>600</v>
      </c>
      <c r="F9" s="21">
        <v>5983.0559999999996</v>
      </c>
      <c r="G9" s="22">
        <v>0.12909999999999999</v>
      </c>
      <c r="H9" s="23">
        <v>7.6349E-2</v>
      </c>
      <c r="I9" s="24"/>
      <c r="J9" s="5"/>
    </row>
    <row r="10" spans="1:10" ht="13.15" customHeight="1">
      <c r="A10" s="18" t="s">
        <v>2615</v>
      </c>
      <c r="B10" s="19" t="s">
        <v>2616</v>
      </c>
      <c r="C10" s="15" t="s">
        <v>2617</v>
      </c>
      <c r="D10" s="15" t="s">
        <v>208</v>
      </c>
      <c r="E10" s="20">
        <v>450</v>
      </c>
      <c r="F10" s="21">
        <v>4488.1514999999999</v>
      </c>
      <c r="G10" s="22">
        <v>9.6799999999999997E-2</v>
      </c>
      <c r="H10" s="23">
        <v>7.5299000000000005E-2</v>
      </c>
      <c r="I10" s="24"/>
      <c r="J10" s="5"/>
    </row>
    <row r="11" spans="1:10" ht="13.15" customHeight="1">
      <c r="A11" s="18" t="s">
        <v>2618</v>
      </c>
      <c r="B11" s="19" t="s">
        <v>2619</v>
      </c>
      <c r="C11" s="15" t="s">
        <v>2620</v>
      </c>
      <c r="D11" s="15" t="s">
        <v>208</v>
      </c>
      <c r="E11" s="20">
        <v>300</v>
      </c>
      <c r="F11" s="21">
        <v>3003.24</v>
      </c>
      <c r="G11" s="22">
        <v>6.4799999999999996E-2</v>
      </c>
      <c r="H11" s="23">
        <v>7.6200000000000004E-2</v>
      </c>
      <c r="I11" s="24"/>
      <c r="J11" s="5"/>
    </row>
    <row r="12" spans="1:10" ht="13.15" customHeight="1">
      <c r="A12" s="18" t="s">
        <v>2621</v>
      </c>
      <c r="B12" s="19" t="s">
        <v>2622</v>
      </c>
      <c r="C12" s="15" t="s">
        <v>2623</v>
      </c>
      <c r="D12" s="15" t="s">
        <v>182</v>
      </c>
      <c r="E12" s="20">
        <v>2500000</v>
      </c>
      <c r="F12" s="21">
        <v>2505.3474999999999</v>
      </c>
      <c r="G12" s="22">
        <v>5.4100000000000002E-2</v>
      </c>
      <c r="H12" s="23">
        <v>6.5187999999999996E-2</v>
      </c>
      <c r="I12" s="24"/>
      <c r="J12" s="5"/>
    </row>
    <row r="13" spans="1:10" ht="13.15" customHeight="1">
      <c r="A13" s="18" t="s">
        <v>2624</v>
      </c>
      <c r="B13" s="19" t="s">
        <v>2625</v>
      </c>
      <c r="C13" s="15" t="s">
        <v>2626</v>
      </c>
      <c r="D13" s="15" t="s">
        <v>208</v>
      </c>
      <c r="E13" s="20">
        <v>250</v>
      </c>
      <c r="F13" s="21">
        <v>2500.3000000000002</v>
      </c>
      <c r="G13" s="22">
        <v>5.3900000000000003E-2</v>
      </c>
      <c r="H13" s="23">
        <v>6.9704000000000002E-2</v>
      </c>
      <c r="I13" s="24"/>
      <c r="J13" s="5"/>
    </row>
    <row r="14" spans="1:10" ht="13.15" customHeight="1">
      <c r="A14" s="18" t="s">
        <v>2627</v>
      </c>
      <c r="B14" s="19" t="s">
        <v>2628</v>
      </c>
      <c r="C14" s="15" t="s">
        <v>2629</v>
      </c>
      <c r="D14" s="15" t="s">
        <v>1900</v>
      </c>
      <c r="E14" s="20">
        <v>250</v>
      </c>
      <c r="F14" s="21">
        <v>2496.65</v>
      </c>
      <c r="G14" s="22">
        <v>5.3900000000000003E-2</v>
      </c>
      <c r="H14" s="23">
        <v>7.1445999999999996E-2</v>
      </c>
      <c r="I14" s="24"/>
      <c r="J14" s="5"/>
    </row>
    <row r="15" spans="1:10" ht="13.15" customHeight="1">
      <c r="A15" s="18" t="s">
        <v>2630</v>
      </c>
      <c r="B15" s="19" t="s">
        <v>2631</v>
      </c>
      <c r="C15" s="15" t="s">
        <v>2632</v>
      </c>
      <c r="D15" s="15" t="s">
        <v>208</v>
      </c>
      <c r="E15" s="20">
        <v>250</v>
      </c>
      <c r="F15" s="21">
        <v>2496.6174999999998</v>
      </c>
      <c r="G15" s="22">
        <v>5.3900000000000003E-2</v>
      </c>
      <c r="H15" s="23">
        <v>7.6200000000000004E-2</v>
      </c>
      <c r="I15" s="24"/>
      <c r="J15" s="5"/>
    </row>
    <row r="16" spans="1:10" ht="13.15" customHeight="1">
      <c r="A16" s="18" t="s">
        <v>2633</v>
      </c>
      <c r="B16" s="19" t="s">
        <v>2634</v>
      </c>
      <c r="C16" s="15" t="s">
        <v>2635</v>
      </c>
      <c r="D16" s="15" t="s">
        <v>208</v>
      </c>
      <c r="E16" s="20">
        <v>250</v>
      </c>
      <c r="F16" s="21">
        <v>2496.5925000000002</v>
      </c>
      <c r="G16" s="22">
        <v>5.3900000000000003E-2</v>
      </c>
      <c r="H16" s="23">
        <v>7.5148999999999994E-2</v>
      </c>
      <c r="I16" s="24"/>
      <c r="J16" s="5"/>
    </row>
    <row r="17" spans="1:10" ht="13.15" customHeight="1">
      <c r="A17" s="18" t="s">
        <v>2636</v>
      </c>
      <c r="B17" s="19" t="s">
        <v>2637</v>
      </c>
      <c r="C17" s="15" t="s">
        <v>2638</v>
      </c>
      <c r="D17" s="15" t="s">
        <v>208</v>
      </c>
      <c r="E17" s="20">
        <v>40</v>
      </c>
      <c r="F17" s="21">
        <v>400.39640000000003</v>
      </c>
      <c r="G17" s="22">
        <v>8.6E-3</v>
      </c>
      <c r="H17" s="23">
        <v>7.1098999999999996E-2</v>
      </c>
      <c r="I17" s="24"/>
      <c r="J17" s="5"/>
    </row>
    <row r="18" spans="1:10" ht="13.15" customHeight="1">
      <c r="A18" s="18" t="s">
        <v>2639</v>
      </c>
      <c r="B18" s="19" t="s">
        <v>2640</v>
      </c>
      <c r="C18" s="15" t="s">
        <v>2641</v>
      </c>
      <c r="D18" s="15" t="s">
        <v>208</v>
      </c>
      <c r="E18" s="20">
        <v>15</v>
      </c>
      <c r="F18" s="21">
        <v>150.01949999999999</v>
      </c>
      <c r="G18" s="22">
        <v>3.2000000000000002E-3</v>
      </c>
      <c r="H18" s="23">
        <v>7.1052000000000004E-2</v>
      </c>
      <c r="I18" s="24"/>
      <c r="J18" s="5"/>
    </row>
    <row r="19" spans="1:10" ht="13.15" customHeight="1">
      <c r="A19" s="18" t="s">
        <v>2642</v>
      </c>
      <c r="B19" s="19" t="s">
        <v>2643</v>
      </c>
      <c r="C19" s="15" t="s">
        <v>2644</v>
      </c>
      <c r="D19" s="15" t="s">
        <v>208</v>
      </c>
      <c r="E19" s="20">
        <v>5</v>
      </c>
      <c r="F19" s="21">
        <v>49.993299999999998</v>
      </c>
      <c r="G19" s="22">
        <v>1.1000000000000001E-3</v>
      </c>
      <c r="H19" s="23">
        <v>7.1370000000000003E-2</v>
      </c>
      <c r="I19" s="24"/>
      <c r="J19" s="5"/>
    </row>
    <row r="20" spans="1:10" ht="13.15" customHeight="1">
      <c r="A20" s="5"/>
      <c r="B20" s="14" t="s">
        <v>186</v>
      </c>
      <c r="C20" s="15"/>
      <c r="D20" s="15"/>
      <c r="E20" s="15"/>
      <c r="F20" s="25">
        <v>40786.375699999997</v>
      </c>
      <c r="G20" s="26">
        <v>0.87990000000000002</v>
      </c>
      <c r="H20" s="27"/>
      <c r="I20" s="28"/>
      <c r="J20" s="5"/>
    </row>
    <row r="21" spans="1:10" ht="13.15" customHeight="1">
      <c r="A21" s="5"/>
      <c r="B21" s="29" t="s">
        <v>187</v>
      </c>
      <c r="C21" s="2"/>
      <c r="D21" s="2"/>
      <c r="E21" s="2"/>
      <c r="F21" s="27" t="s">
        <v>188</v>
      </c>
      <c r="G21" s="27" t="s">
        <v>188</v>
      </c>
      <c r="H21" s="27"/>
      <c r="I21" s="28"/>
      <c r="J21" s="5"/>
    </row>
    <row r="22" spans="1:10" ht="13.15" customHeight="1">
      <c r="A22" s="5"/>
      <c r="B22" s="29" t="s">
        <v>186</v>
      </c>
      <c r="C22" s="2"/>
      <c r="D22" s="2"/>
      <c r="E22" s="2"/>
      <c r="F22" s="27" t="s">
        <v>188</v>
      </c>
      <c r="G22" s="27" t="s">
        <v>188</v>
      </c>
      <c r="H22" s="27"/>
      <c r="I22" s="28"/>
      <c r="J22" s="5"/>
    </row>
    <row r="23" spans="1:10" ht="13.15" customHeight="1">
      <c r="A23" s="5"/>
      <c r="B23" s="29" t="s">
        <v>189</v>
      </c>
      <c r="C23" s="30"/>
      <c r="D23" s="2"/>
      <c r="E23" s="30"/>
      <c r="F23" s="25">
        <v>40786.375699999997</v>
      </c>
      <c r="G23" s="26">
        <v>0.87990000000000002</v>
      </c>
      <c r="H23" s="27"/>
      <c r="I23" s="28"/>
      <c r="J23" s="5"/>
    </row>
    <row r="24" spans="1:10" ht="13.15" customHeight="1">
      <c r="A24" s="5"/>
      <c r="B24" s="14" t="s">
        <v>1880</v>
      </c>
      <c r="C24" s="15"/>
      <c r="D24" s="15"/>
      <c r="E24" s="15"/>
      <c r="F24" s="15"/>
      <c r="G24" s="15"/>
      <c r="H24" s="16"/>
      <c r="I24" s="17"/>
      <c r="J24" s="5"/>
    </row>
    <row r="25" spans="1:10" ht="13.15" customHeight="1">
      <c r="A25" s="5"/>
      <c r="B25" s="14" t="s">
        <v>1881</v>
      </c>
      <c r="C25" s="15"/>
      <c r="D25" s="15"/>
      <c r="E25" s="15"/>
      <c r="F25" s="5"/>
      <c r="G25" s="16"/>
      <c r="H25" s="16"/>
      <c r="I25" s="17"/>
      <c r="J25" s="5"/>
    </row>
    <row r="26" spans="1:10" ht="13.15" customHeight="1">
      <c r="A26" s="18" t="s">
        <v>2645</v>
      </c>
      <c r="B26" s="19" t="s">
        <v>2646</v>
      </c>
      <c r="C26" s="15" t="s">
        <v>2647</v>
      </c>
      <c r="D26" s="15" t="s">
        <v>182</v>
      </c>
      <c r="E26" s="20">
        <v>3000000</v>
      </c>
      <c r="F26" s="21">
        <v>2971.5329999999999</v>
      </c>
      <c r="G26" s="22">
        <v>6.4100000000000004E-2</v>
      </c>
      <c r="H26" s="23">
        <v>6.4750000000000002E-2</v>
      </c>
      <c r="I26" s="24"/>
      <c r="J26" s="5"/>
    </row>
    <row r="27" spans="1:10" ht="13.15" customHeight="1">
      <c r="A27" s="5"/>
      <c r="B27" s="14" t="s">
        <v>186</v>
      </c>
      <c r="C27" s="15"/>
      <c r="D27" s="15"/>
      <c r="E27" s="15"/>
      <c r="F27" s="25">
        <v>2971.5329999999999</v>
      </c>
      <c r="G27" s="26">
        <v>6.4100000000000004E-2</v>
      </c>
      <c r="H27" s="27"/>
      <c r="I27" s="28"/>
      <c r="J27" s="5"/>
    </row>
    <row r="28" spans="1:10" ht="13.15" customHeight="1">
      <c r="A28" s="5"/>
      <c r="B28" s="29" t="s">
        <v>189</v>
      </c>
      <c r="C28" s="30"/>
      <c r="D28" s="2"/>
      <c r="E28" s="30"/>
      <c r="F28" s="25">
        <v>2971.5329999999999</v>
      </c>
      <c r="G28" s="26">
        <v>6.4100000000000004E-2</v>
      </c>
      <c r="H28" s="27"/>
      <c r="I28" s="28"/>
      <c r="J28" s="5"/>
    </row>
    <row r="29" spans="1:10" ht="13.15" customHeight="1">
      <c r="A29" s="5"/>
      <c r="B29" s="14" t="s">
        <v>190</v>
      </c>
      <c r="C29" s="15"/>
      <c r="D29" s="15"/>
      <c r="E29" s="15"/>
      <c r="F29" s="15"/>
      <c r="G29" s="15"/>
      <c r="H29" s="16"/>
      <c r="I29" s="17"/>
      <c r="J29" s="5"/>
    </row>
    <row r="30" spans="1:10" ht="13.15" customHeight="1">
      <c r="A30" s="18" t="s">
        <v>191</v>
      </c>
      <c r="B30" s="19" t="s">
        <v>192</v>
      </c>
      <c r="C30" s="15"/>
      <c r="D30" s="15"/>
      <c r="E30" s="20"/>
      <c r="F30" s="21">
        <v>790.0702</v>
      </c>
      <c r="G30" s="22">
        <v>1.7000000000000001E-2</v>
      </c>
      <c r="H30" s="23">
        <v>6.2332052562894653E-2</v>
      </c>
      <c r="I30" s="24"/>
      <c r="J30" s="5"/>
    </row>
    <row r="31" spans="1:10" ht="13.15" customHeight="1">
      <c r="A31" s="5"/>
      <c r="B31" s="14" t="s">
        <v>186</v>
      </c>
      <c r="C31" s="15"/>
      <c r="D31" s="15"/>
      <c r="E31" s="15"/>
      <c r="F31" s="25">
        <v>790.0702</v>
      </c>
      <c r="G31" s="26">
        <v>1.7000000000000001E-2</v>
      </c>
      <c r="H31" s="27"/>
      <c r="I31" s="28"/>
      <c r="J31" s="5"/>
    </row>
    <row r="32" spans="1:10" ht="13.15" customHeight="1">
      <c r="A32" s="5"/>
      <c r="B32" s="29" t="s">
        <v>187</v>
      </c>
      <c r="C32" s="2"/>
      <c r="D32" s="2"/>
      <c r="E32" s="2"/>
      <c r="F32" s="27" t="s">
        <v>188</v>
      </c>
      <c r="G32" s="27" t="s">
        <v>188</v>
      </c>
      <c r="H32" s="27"/>
      <c r="I32" s="28"/>
      <c r="J32" s="5"/>
    </row>
    <row r="33" spans="1:10" ht="13.15" customHeight="1">
      <c r="A33" s="5"/>
      <c r="B33" s="29" t="s">
        <v>186</v>
      </c>
      <c r="C33" s="2"/>
      <c r="D33" s="2"/>
      <c r="E33" s="2"/>
      <c r="F33" s="27" t="s">
        <v>188</v>
      </c>
      <c r="G33" s="27" t="s">
        <v>188</v>
      </c>
      <c r="H33" s="27"/>
      <c r="I33" s="28"/>
      <c r="J33" s="5"/>
    </row>
    <row r="34" spans="1:10" ht="13.15" customHeight="1">
      <c r="A34" s="5"/>
      <c r="B34" s="29" t="s">
        <v>189</v>
      </c>
      <c r="C34" s="30"/>
      <c r="D34" s="2"/>
      <c r="E34" s="30"/>
      <c r="F34" s="25">
        <v>790.0702</v>
      </c>
      <c r="G34" s="26">
        <v>1.7000000000000001E-2</v>
      </c>
      <c r="H34" s="27"/>
      <c r="I34" s="28"/>
      <c r="J34" s="5"/>
    </row>
    <row r="35" spans="1:10" ht="13.15" customHeight="1">
      <c r="A35" s="5"/>
      <c r="B35" s="29" t="s">
        <v>193</v>
      </c>
      <c r="C35" s="15"/>
      <c r="D35" s="2"/>
      <c r="E35" s="15"/>
      <c r="F35" s="31">
        <v>1803.5210999999999</v>
      </c>
      <c r="G35" s="26">
        <v>3.9E-2</v>
      </c>
      <c r="H35" s="27"/>
      <c r="I35" s="28"/>
      <c r="J35" s="5"/>
    </row>
    <row r="36" spans="1:10" ht="13.15" customHeight="1">
      <c r="A36" s="5"/>
      <c r="B36" s="32" t="s">
        <v>194</v>
      </c>
      <c r="C36" s="33"/>
      <c r="D36" s="33"/>
      <c r="E36" s="33"/>
      <c r="F36" s="34">
        <v>46351.5</v>
      </c>
      <c r="G36" s="35">
        <v>1</v>
      </c>
      <c r="H36" s="36"/>
      <c r="I36" s="37"/>
      <c r="J36" s="5"/>
    </row>
    <row r="37" spans="1:10" ht="13.15" customHeight="1">
      <c r="A37" s="5"/>
      <c r="B37" s="7"/>
      <c r="C37" s="5"/>
      <c r="D37" s="5"/>
      <c r="E37" s="5"/>
      <c r="F37" s="5"/>
      <c r="G37" s="5"/>
      <c r="H37" s="5"/>
      <c r="I37" s="5"/>
      <c r="J37" s="5"/>
    </row>
    <row r="38" spans="1:10" ht="13.15" customHeight="1">
      <c r="A38" s="5"/>
      <c r="B38" s="4" t="s">
        <v>195</v>
      </c>
      <c r="C38" s="5"/>
      <c r="D38" s="5"/>
      <c r="E38" s="5"/>
      <c r="F38" s="5"/>
      <c r="G38" s="5"/>
      <c r="H38" s="5"/>
      <c r="I38" s="5"/>
      <c r="J38" s="5"/>
    </row>
    <row r="39" spans="1:10" ht="13.15" customHeight="1">
      <c r="A39" s="5"/>
      <c r="B39" s="4" t="s">
        <v>242</v>
      </c>
      <c r="C39" s="5"/>
      <c r="D39" s="5"/>
      <c r="E39" s="5"/>
      <c r="F39" s="5"/>
      <c r="G39" s="5"/>
      <c r="H39" s="5"/>
      <c r="I39" s="5"/>
      <c r="J39" s="5"/>
    </row>
    <row r="40" spans="1:10" ht="13.15" customHeight="1">
      <c r="A40" s="5"/>
      <c r="B40" s="4" t="s">
        <v>196</v>
      </c>
      <c r="C40" s="5"/>
      <c r="D40" s="5"/>
      <c r="E40" s="5"/>
      <c r="F40" s="5"/>
      <c r="G40" s="5"/>
      <c r="H40" s="5"/>
      <c r="I40" s="5"/>
      <c r="J40" s="5"/>
    </row>
    <row r="41" spans="1:10" ht="25.9" customHeight="1">
      <c r="A41" s="5"/>
      <c r="B41" s="61" t="s">
        <v>197</v>
      </c>
      <c r="C41" s="61"/>
      <c r="D41" s="61"/>
      <c r="E41" s="61"/>
      <c r="F41" s="61"/>
      <c r="G41" s="61"/>
      <c r="H41" s="61"/>
      <c r="I41" s="61"/>
      <c r="J41" s="5"/>
    </row>
    <row r="42" spans="1:10" ht="13.15" customHeight="1">
      <c r="A42" s="5"/>
      <c r="B42" s="61" t="s">
        <v>198</v>
      </c>
      <c r="C42" s="61"/>
      <c r="D42" s="61"/>
      <c r="E42" s="61"/>
      <c r="F42" s="61"/>
      <c r="G42" s="61"/>
      <c r="H42" s="61"/>
      <c r="I42" s="61"/>
      <c r="J42" s="5"/>
    </row>
    <row r="43" spans="1:10" ht="13.15" customHeight="1">
      <c r="A43" s="5"/>
      <c r="B43" s="61"/>
      <c r="C43" s="61"/>
      <c r="D43" s="61"/>
      <c r="E43" s="61"/>
      <c r="F43" s="61"/>
      <c r="G43" s="61"/>
      <c r="H43" s="61"/>
      <c r="I43" s="61"/>
      <c r="J43" s="5"/>
    </row>
    <row r="44" spans="1:10" ht="13.15" customHeight="1">
      <c r="A44" s="5"/>
      <c r="B44" s="61"/>
      <c r="C44" s="61"/>
      <c r="D44" s="61"/>
      <c r="E44" s="61"/>
      <c r="F44" s="61"/>
      <c r="G44" s="61"/>
      <c r="H44" s="61"/>
      <c r="I44" s="61"/>
      <c r="J44" s="5"/>
    </row>
    <row r="45" spans="1:10" ht="13.15" customHeight="1">
      <c r="A45" s="5"/>
      <c r="B45" s="61"/>
      <c r="C45" s="61"/>
      <c r="D45" s="61"/>
      <c r="E45" s="61"/>
      <c r="F45" s="61"/>
      <c r="G45" s="61"/>
      <c r="H45" s="61"/>
      <c r="I45" s="61"/>
      <c r="J45" s="5"/>
    </row>
    <row r="46" spans="1:10" ht="13.15" customHeight="1">
      <c r="A46" s="5"/>
      <c r="B46" s="61"/>
      <c r="C46" s="61"/>
      <c r="D46" s="61"/>
      <c r="E46" s="61"/>
      <c r="F46" s="61"/>
      <c r="G46" s="61"/>
      <c r="H46" s="61"/>
      <c r="I46" s="61"/>
      <c r="J46" s="5"/>
    </row>
    <row r="47" spans="1:10" ht="13.15" customHeight="1">
      <c r="A47" s="5"/>
      <c r="B47" s="5"/>
      <c r="C47" s="62" t="s">
        <v>2648</v>
      </c>
      <c r="D47" s="62"/>
      <c r="E47" s="62"/>
      <c r="F47" s="62"/>
      <c r="G47" s="5"/>
      <c r="H47" s="5"/>
      <c r="I47" s="5"/>
      <c r="J47" s="5"/>
    </row>
    <row r="48" spans="1:10" ht="13.15" customHeight="1">
      <c r="A48" s="5"/>
      <c r="B48" s="38" t="s">
        <v>202</v>
      </c>
      <c r="C48" s="62" t="s">
        <v>203</v>
      </c>
      <c r="D48" s="62"/>
      <c r="E48" s="62"/>
      <c r="F48" s="62"/>
      <c r="G48" s="5"/>
      <c r="H48" s="5"/>
      <c r="I48" s="5"/>
      <c r="J48" s="5"/>
    </row>
    <row r="49" spans="1:10" ht="135" customHeight="1">
      <c r="A49" s="5"/>
      <c r="B49" s="39"/>
      <c r="C49" s="63"/>
      <c r="D49" s="63"/>
      <c r="E49" s="5"/>
      <c r="F49" s="5"/>
      <c r="G49" s="5"/>
      <c r="H49" s="5"/>
      <c r="I49" s="5"/>
      <c r="J49" s="5"/>
    </row>
  </sheetData>
  <mergeCells count="9">
    <mergeCell ref="B46:I46"/>
    <mergeCell ref="C47:F47"/>
    <mergeCell ref="C48:F48"/>
    <mergeCell ref="C49:D49"/>
    <mergeCell ref="B41:I41"/>
    <mergeCell ref="B42:I42"/>
    <mergeCell ref="B43:I43"/>
    <mergeCell ref="B44:I44"/>
    <mergeCell ref="B45:I45"/>
  </mergeCells>
  <hyperlinks>
    <hyperlink ref="A1" location="AxisCRISILIBX7030CPSEPlusSDLApr2025IndexFund" display="AXISCPSE" xr:uid="{00000000-0004-0000-1200-000000000000}"/>
    <hyperlink ref="B1" location="AxisCRISILIBX7030CPSEPlusSDLApr2025IndexFund" display="Axis CRISIL IBX 70:30 CPSE Plus SDL Apr 2025 Index Fund" xr:uid="{00000000-0004-0000-12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outlinePr summaryBelow="0"/>
  </sheetPr>
  <dimension ref="A1:J5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40</v>
      </c>
      <c r="B1" s="4" t="s">
        <v>41</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177</v>
      </c>
      <c r="C5" s="15"/>
      <c r="D5" s="15"/>
      <c r="E5" s="15"/>
      <c r="F5" s="15"/>
      <c r="G5" s="15"/>
      <c r="H5" s="16"/>
      <c r="I5" s="17"/>
      <c r="J5" s="5"/>
    </row>
    <row r="6" spans="1:10" ht="13.15" customHeight="1">
      <c r="A6" s="5"/>
      <c r="B6" s="14" t="s">
        <v>178</v>
      </c>
      <c r="C6" s="15"/>
      <c r="D6" s="15"/>
      <c r="E6" s="15"/>
      <c r="F6" s="5"/>
      <c r="G6" s="16"/>
      <c r="H6" s="16"/>
      <c r="I6" s="17"/>
      <c r="J6" s="5"/>
    </row>
    <row r="7" spans="1:10" ht="13.15" customHeight="1">
      <c r="A7" s="18" t="s">
        <v>2649</v>
      </c>
      <c r="B7" s="19" t="s">
        <v>2650</v>
      </c>
      <c r="C7" s="15" t="s">
        <v>2651</v>
      </c>
      <c r="D7" s="15" t="s">
        <v>182</v>
      </c>
      <c r="E7" s="20">
        <v>34500000</v>
      </c>
      <c r="F7" s="21">
        <v>34990.072500000002</v>
      </c>
      <c r="G7" s="22">
        <v>0.15579999999999999</v>
      </c>
      <c r="H7" s="23">
        <v>6.9311999999999999E-2</v>
      </c>
      <c r="I7" s="24"/>
      <c r="J7" s="5"/>
    </row>
    <row r="8" spans="1:10" ht="13.15" customHeight="1">
      <c r="A8" s="18" t="s">
        <v>2652</v>
      </c>
      <c r="B8" s="19" t="s">
        <v>2653</v>
      </c>
      <c r="C8" s="15" t="s">
        <v>2654</v>
      </c>
      <c r="D8" s="15" t="s">
        <v>182</v>
      </c>
      <c r="E8" s="20">
        <v>33500000</v>
      </c>
      <c r="F8" s="21">
        <v>33962.1325</v>
      </c>
      <c r="G8" s="22">
        <v>0.1512</v>
      </c>
      <c r="H8" s="23">
        <v>6.9416000000000005E-2</v>
      </c>
      <c r="I8" s="24"/>
      <c r="J8" s="5"/>
    </row>
    <row r="9" spans="1:10" ht="13.15" customHeight="1">
      <c r="A9" s="18" t="s">
        <v>2655</v>
      </c>
      <c r="B9" s="19" t="s">
        <v>2656</v>
      </c>
      <c r="C9" s="15" t="s">
        <v>2657</v>
      </c>
      <c r="D9" s="15" t="s">
        <v>182</v>
      </c>
      <c r="E9" s="20">
        <v>22500000</v>
      </c>
      <c r="F9" s="21">
        <v>22408.965</v>
      </c>
      <c r="G9" s="22">
        <v>9.98E-2</v>
      </c>
      <c r="H9" s="23">
        <v>6.9030999999999995E-2</v>
      </c>
      <c r="I9" s="24"/>
      <c r="J9" s="5"/>
    </row>
    <row r="10" spans="1:10" ht="13.15" customHeight="1">
      <c r="A10" s="18" t="s">
        <v>2658</v>
      </c>
      <c r="B10" s="19" t="s">
        <v>2659</v>
      </c>
      <c r="C10" s="15" t="s">
        <v>2660</v>
      </c>
      <c r="D10" s="15" t="s">
        <v>182</v>
      </c>
      <c r="E10" s="20">
        <v>15800000</v>
      </c>
      <c r="F10" s="21">
        <v>16023.9018</v>
      </c>
      <c r="G10" s="22">
        <v>7.1400000000000005E-2</v>
      </c>
      <c r="H10" s="23">
        <v>6.9329000000000002E-2</v>
      </c>
      <c r="I10" s="24"/>
      <c r="J10" s="5"/>
    </row>
    <row r="11" spans="1:10" ht="13.15" customHeight="1">
      <c r="A11" s="18" t="s">
        <v>2661</v>
      </c>
      <c r="B11" s="19" t="s">
        <v>2662</v>
      </c>
      <c r="C11" s="15" t="s">
        <v>2663</v>
      </c>
      <c r="D11" s="15" t="s">
        <v>182</v>
      </c>
      <c r="E11" s="20">
        <v>14300000</v>
      </c>
      <c r="F11" s="21">
        <v>14500.271500000001</v>
      </c>
      <c r="G11" s="22">
        <v>6.4600000000000005E-2</v>
      </c>
      <c r="H11" s="23">
        <v>6.9514999999999993E-2</v>
      </c>
      <c r="I11" s="24"/>
      <c r="J11" s="5"/>
    </row>
    <row r="12" spans="1:10" ht="13.15" customHeight="1">
      <c r="A12" s="18" t="s">
        <v>2664</v>
      </c>
      <c r="B12" s="19" t="s">
        <v>2665</v>
      </c>
      <c r="C12" s="15" t="s">
        <v>2666</v>
      </c>
      <c r="D12" s="15" t="s">
        <v>182</v>
      </c>
      <c r="E12" s="20">
        <v>12100000</v>
      </c>
      <c r="F12" s="21">
        <v>12337.9586</v>
      </c>
      <c r="G12" s="22">
        <v>5.4899999999999997E-2</v>
      </c>
      <c r="H12" s="23">
        <v>6.9239999999999996E-2</v>
      </c>
      <c r="I12" s="24"/>
      <c r="J12" s="5"/>
    </row>
    <row r="13" spans="1:10" ht="13.15" customHeight="1">
      <c r="A13" s="18" t="s">
        <v>2667</v>
      </c>
      <c r="B13" s="19" t="s">
        <v>2668</v>
      </c>
      <c r="C13" s="15" t="s">
        <v>2669</v>
      </c>
      <c r="D13" s="15" t="s">
        <v>182</v>
      </c>
      <c r="E13" s="20">
        <v>9000000</v>
      </c>
      <c r="F13" s="21">
        <v>9129.3119999999999</v>
      </c>
      <c r="G13" s="22">
        <v>4.07E-2</v>
      </c>
      <c r="H13" s="23">
        <v>6.9260000000000002E-2</v>
      </c>
      <c r="I13" s="24"/>
      <c r="J13" s="5"/>
    </row>
    <row r="14" spans="1:10" ht="13.15" customHeight="1">
      <c r="A14" s="18" t="s">
        <v>2670</v>
      </c>
      <c r="B14" s="19" t="s">
        <v>2671</v>
      </c>
      <c r="C14" s="15" t="s">
        <v>2672</v>
      </c>
      <c r="D14" s="15" t="s">
        <v>182</v>
      </c>
      <c r="E14" s="20">
        <v>8800000</v>
      </c>
      <c r="F14" s="21">
        <v>8970.5967999999993</v>
      </c>
      <c r="G14" s="22">
        <v>3.9899999999999998E-2</v>
      </c>
      <c r="H14" s="23">
        <v>7.0004999999999998E-2</v>
      </c>
      <c r="I14" s="24"/>
      <c r="J14" s="5"/>
    </row>
    <row r="15" spans="1:10" ht="13.15" customHeight="1">
      <c r="A15" s="18" t="s">
        <v>2673</v>
      </c>
      <c r="B15" s="19" t="s">
        <v>2674</v>
      </c>
      <c r="C15" s="15" t="s">
        <v>2675</v>
      </c>
      <c r="D15" s="15" t="s">
        <v>182</v>
      </c>
      <c r="E15" s="20">
        <v>6500000</v>
      </c>
      <c r="F15" s="21">
        <v>6599.8789999999999</v>
      </c>
      <c r="G15" s="22">
        <v>2.9399999999999999E-2</v>
      </c>
      <c r="H15" s="23">
        <v>6.9260000000000002E-2</v>
      </c>
      <c r="I15" s="24"/>
      <c r="J15" s="5"/>
    </row>
    <row r="16" spans="1:10" ht="13.15" customHeight="1">
      <c r="A16" s="18" t="s">
        <v>2676</v>
      </c>
      <c r="B16" s="19" t="s">
        <v>2677</v>
      </c>
      <c r="C16" s="15" t="s">
        <v>2678</v>
      </c>
      <c r="D16" s="15" t="s">
        <v>182</v>
      </c>
      <c r="E16" s="20">
        <v>6500000</v>
      </c>
      <c r="F16" s="21">
        <v>6591.2730000000001</v>
      </c>
      <c r="G16" s="22">
        <v>2.93E-2</v>
      </c>
      <c r="H16" s="23">
        <v>6.9239999999999996E-2</v>
      </c>
      <c r="I16" s="24"/>
      <c r="J16" s="5"/>
    </row>
    <row r="17" spans="1:10" ht="13.15" customHeight="1">
      <c r="A17" s="18" t="s">
        <v>2679</v>
      </c>
      <c r="B17" s="19" t="s">
        <v>2680</v>
      </c>
      <c r="C17" s="15" t="s">
        <v>2681</v>
      </c>
      <c r="D17" s="15" t="s">
        <v>182</v>
      </c>
      <c r="E17" s="20">
        <v>6300000</v>
      </c>
      <c r="F17" s="21">
        <v>6387.0974999999999</v>
      </c>
      <c r="G17" s="22">
        <v>2.8400000000000002E-2</v>
      </c>
      <c r="H17" s="23">
        <v>6.9502999999999995E-2</v>
      </c>
      <c r="I17" s="24"/>
      <c r="J17" s="5"/>
    </row>
    <row r="18" spans="1:10" ht="13.15" customHeight="1">
      <c r="A18" s="18" t="s">
        <v>2682</v>
      </c>
      <c r="B18" s="19" t="s">
        <v>2683</v>
      </c>
      <c r="C18" s="15" t="s">
        <v>2684</v>
      </c>
      <c r="D18" s="15" t="s">
        <v>182</v>
      </c>
      <c r="E18" s="20">
        <v>6200000</v>
      </c>
      <c r="F18" s="21">
        <v>6291.9459999999999</v>
      </c>
      <c r="G18" s="22">
        <v>2.8000000000000001E-2</v>
      </c>
      <c r="H18" s="23">
        <v>6.9239999999999996E-2</v>
      </c>
      <c r="I18" s="24"/>
      <c r="J18" s="5"/>
    </row>
    <row r="19" spans="1:10" ht="13.15" customHeight="1">
      <c r="A19" s="18" t="s">
        <v>2685</v>
      </c>
      <c r="B19" s="19" t="s">
        <v>2686</v>
      </c>
      <c r="C19" s="15" t="s">
        <v>2687</v>
      </c>
      <c r="D19" s="15" t="s">
        <v>182</v>
      </c>
      <c r="E19" s="20">
        <v>5000000</v>
      </c>
      <c r="F19" s="21">
        <v>5078.4049999999997</v>
      </c>
      <c r="G19" s="22">
        <v>2.2599999999999999E-2</v>
      </c>
      <c r="H19" s="23">
        <v>6.9311999999999999E-2</v>
      </c>
      <c r="I19" s="24"/>
      <c r="J19" s="5"/>
    </row>
    <row r="20" spans="1:10" ht="13.15" customHeight="1">
      <c r="A20" s="18" t="s">
        <v>2688</v>
      </c>
      <c r="B20" s="19" t="s">
        <v>2689</v>
      </c>
      <c r="C20" s="15" t="s">
        <v>2690</v>
      </c>
      <c r="D20" s="15" t="s">
        <v>182</v>
      </c>
      <c r="E20" s="20">
        <v>5000000</v>
      </c>
      <c r="F20" s="21">
        <v>5064.3599999999997</v>
      </c>
      <c r="G20" s="22">
        <v>2.2599999999999999E-2</v>
      </c>
      <c r="H20" s="23">
        <v>6.9879999999999998E-2</v>
      </c>
      <c r="I20" s="24"/>
      <c r="J20" s="5"/>
    </row>
    <row r="21" spans="1:10" ht="13.15" customHeight="1">
      <c r="A21" s="18" t="s">
        <v>2691</v>
      </c>
      <c r="B21" s="19" t="s">
        <v>2692</v>
      </c>
      <c r="C21" s="15" t="s">
        <v>2693</v>
      </c>
      <c r="D21" s="15" t="s">
        <v>182</v>
      </c>
      <c r="E21" s="20">
        <v>5000000</v>
      </c>
      <c r="F21" s="21">
        <v>4990.01</v>
      </c>
      <c r="G21" s="22">
        <v>2.2200000000000001E-2</v>
      </c>
      <c r="H21" s="23">
        <v>6.9385000000000002E-2</v>
      </c>
      <c r="I21" s="24"/>
      <c r="J21" s="5"/>
    </row>
    <row r="22" spans="1:10" ht="13.15" customHeight="1">
      <c r="A22" s="18" t="s">
        <v>2694</v>
      </c>
      <c r="B22" s="19" t="s">
        <v>2695</v>
      </c>
      <c r="C22" s="15" t="s">
        <v>2696</v>
      </c>
      <c r="D22" s="15" t="s">
        <v>182</v>
      </c>
      <c r="E22" s="20">
        <v>4500000</v>
      </c>
      <c r="F22" s="21">
        <v>4577.76</v>
      </c>
      <c r="G22" s="22">
        <v>2.0400000000000001E-2</v>
      </c>
      <c r="H22" s="23">
        <v>6.9579000000000002E-2</v>
      </c>
      <c r="I22" s="24"/>
      <c r="J22" s="5"/>
    </row>
    <row r="23" spans="1:10" ht="13.15" customHeight="1">
      <c r="A23" s="18" t="s">
        <v>2697</v>
      </c>
      <c r="B23" s="19" t="s">
        <v>2698</v>
      </c>
      <c r="C23" s="15" t="s">
        <v>2699</v>
      </c>
      <c r="D23" s="15" t="s">
        <v>182</v>
      </c>
      <c r="E23" s="20">
        <v>3500000</v>
      </c>
      <c r="F23" s="21">
        <v>3477.6840000000002</v>
      </c>
      <c r="G23" s="22">
        <v>1.55E-2</v>
      </c>
      <c r="H23" s="23">
        <v>6.9422999999999999E-2</v>
      </c>
      <c r="I23" s="24"/>
      <c r="J23" s="5"/>
    </row>
    <row r="24" spans="1:10" ht="13.15" customHeight="1">
      <c r="A24" s="18" t="s">
        <v>2700</v>
      </c>
      <c r="B24" s="19" t="s">
        <v>2701</v>
      </c>
      <c r="C24" s="15" t="s">
        <v>2702</v>
      </c>
      <c r="D24" s="15" t="s">
        <v>182</v>
      </c>
      <c r="E24" s="20">
        <v>2800000</v>
      </c>
      <c r="F24" s="21">
        <v>2846.2392</v>
      </c>
      <c r="G24" s="22">
        <v>1.2699999999999999E-2</v>
      </c>
      <c r="H24" s="23">
        <v>7.0004999999999998E-2</v>
      </c>
      <c r="I24" s="24"/>
      <c r="J24" s="5"/>
    </row>
    <row r="25" spans="1:10" ht="13.15" customHeight="1">
      <c r="A25" s="18" t="s">
        <v>2703</v>
      </c>
      <c r="B25" s="19" t="s">
        <v>2704</v>
      </c>
      <c r="C25" s="15" t="s">
        <v>2705</v>
      </c>
      <c r="D25" s="15" t="s">
        <v>182</v>
      </c>
      <c r="E25" s="20">
        <v>2500000</v>
      </c>
      <c r="F25" s="21">
        <v>2549.0974999999999</v>
      </c>
      <c r="G25" s="22">
        <v>1.14E-2</v>
      </c>
      <c r="H25" s="23">
        <v>6.9459000000000007E-2</v>
      </c>
      <c r="I25" s="24"/>
      <c r="J25" s="5"/>
    </row>
    <row r="26" spans="1:10" ht="13.15" customHeight="1">
      <c r="A26" s="18" t="s">
        <v>2706</v>
      </c>
      <c r="B26" s="19" t="s">
        <v>2707</v>
      </c>
      <c r="C26" s="15" t="s">
        <v>2708</v>
      </c>
      <c r="D26" s="15" t="s">
        <v>182</v>
      </c>
      <c r="E26" s="20">
        <v>2500000</v>
      </c>
      <c r="F26" s="21">
        <v>2542.7975000000001</v>
      </c>
      <c r="G26" s="22">
        <v>1.1299999999999999E-2</v>
      </c>
      <c r="H26" s="23">
        <v>6.9260000000000002E-2</v>
      </c>
      <c r="I26" s="24"/>
      <c r="J26" s="5"/>
    </row>
    <row r="27" spans="1:10" ht="13.15" customHeight="1">
      <c r="A27" s="18" t="s">
        <v>2709</v>
      </c>
      <c r="B27" s="19" t="s">
        <v>2710</v>
      </c>
      <c r="C27" s="15" t="s">
        <v>2711</v>
      </c>
      <c r="D27" s="15" t="s">
        <v>182</v>
      </c>
      <c r="E27" s="20">
        <v>2500000</v>
      </c>
      <c r="F27" s="21">
        <v>2535.8975</v>
      </c>
      <c r="G27" s="22">
        <v>1.1299999999999999E-2</v>
      </c>
      <c r="H27" s="23">
        <v>7.0004999999999998E-2</v>
      </c>
      <c r="I27" s="24"/>
      <c r="J27" s="5"/>
    </row>
    <row r="28" spans="1:10" ht="13.15" customHeight="1">
      <c r="A28" s="18" t="s">
        <v>2712</v>
      </c>
      <c r="B28" s="19" t="s">
        <v>2713</v>
      </c>
      <c r="C28" s="15" t="s">
        <v>2714</v>
      </c>
      <c r="D28" s="15" t="s">
        <v>182</v>
      </c>
      <c r="E28" s="20">
        <v>1500000</v>
      </c>
      <c r="F28" s="21">
        <v>1529.4345000000001</v>
      </c>
      <c r="G28" s="22">
        <v>6.7999999999999996E-3</v>
      </c>
      <c r="H28" s="23">
        <v>6.9365999999999997E-2</v>
      </c>
      <c r="I28" s="24"/>
      <c r="J28" s="5"/>
    </row>
    <row r="29" spans="1:10" ht="13.15" customHeight="1">
      <c r="A29" s="18" t="s">
        <v>2715</v>
      </c>
      <c r="B29" s="19" t="s">
        <v>2716</v>
      </c>
      <c r="C29" s="15" t="s">
        <v>2717</v>
      </c>
      <c r="D29" s="15" t="s">
        <v>182</v>
      </c>
      <c r="E29" s="20">
        <v>1000000</v>
      </c>
      <c r="F29" s="21">
        <v>1018.763</v>
      </c>
      <c r="G29" s="22">
        <v>4.4999999999999997E-3</v>
      </c>
      <c r="H29" s="23">
        <v>6.9629999999999997E-2</v>
      </c>
      <c r="I29" s="24"/>
      <c r="J29" s="5"/>
    </row>
    <row r="30" spans="1:10" ht="13.15" customHeight="1">
      <c r="A30" s="18" t="s">
        <v>2718</v>
      </c>
      <c r="B30" s="19" t="s">
        <v>2719</v>
      </c>
      <c r="C30" s="15" t="s">
        <v>2720</v>
      </c>
      <c r="D30" s="15" t="s">
        <v>182</v>
      </c>
      <c r="E30" s="20">
        <v>1000000</v>
      </c>
      <c r="F30" s="21">
        <v>1017.072</v>
      </c>
      <c r="G30" s="22">
        <v>4.4999999999999997E-3</v>
      </c>
      <c r="H30" s="23">
        <v>6.9592000000000001E-2</v>
      </c>
      <c r="I30" s="24"/>
      <c r="J30" s="5"/>
    </row>
    <row r="31" spans="1:10" ht="13.15" customHeight="1">
      <c r="A31" s="18" t="s">
        <v>2721</v>
      </c>
      <c r="B31" s="19" t="s">
        <v>2722</v>
      </c>
      <c r="C31" s="15" t="s">
        <v>2723</v>
      </c>
      <c r="D31" s="15" t="s">
        <v>182</v>
      </c>
      <c r="E31" s="20">
        <v>1000000</v>
      </c>
      <c r="F31" s="21">
        <v>1015.426</v>
      </c>
      <c r="G31" s="22">
        <v>4.4999999999999997E-3</v>
      </c>
      <c r="H31" s="23">
        <v>6.9502999999999995E-2</v>
      </c>
      <c r="I31" s="24"/>
      <c r="J31" s="5"/>
    </row>
    <row r="32" spans="1:10" ht="13.15" customHeight="1">
      <c r="A32" s="18" t="s">
        <v>2724</v>
      </c>
      <c r="B32" s="19" t="s">
        <v>2725</v>
      </c>
      <c r="C32" s="15" t="s">
        <v>2726</v>
      </c>
      <c r="D32" s="15" t="s">
        <v>182</v>
      </c>
      <c r="E32" s="20">
        <v>1000000</v>
      </c>
      <c r="F32" s="21">
        <v>1015.167</v>
      </c>
      <c r="G32" s="22">
        <v>4.4999999999999997E-3</v>
      </c>
      <c r="H32" s="23">
        <v>6.9502999999999995E-2</v>
      </c>
      <c r="I32" s="24"/>
      <c r="J32" s="5"/>
    </row>
    <row r="33" spans="1:10" ht="13.15" customHeight="1">
      <c r="A33" s="18" t="s">
        <v>2727</v>
      </c>
      <c r="B33" s="19" t="s">
        <v>2728</v>
      </c>
      <c r="C33" s="15" t="s">
        <v>2729</v>
      </c>
      <c r="D33" s="15" t="s">
        <v>182</v>
      </c>
      <c r="E33" s="20">
        <v>500000</v>
      </c>
      <c r="F33" s="21">
        <v>507.05900000000003</v>
      </c>
      <c r="G33" s="22">
        <v>2.3E-3</v>
      </c>
      <c r="H33" s="23">
        <v>6.9196999999999995E-2</v>
      </c>
      <c r="I33" s="24"/>
      <c r="J33" s="5"/>
    </row>
    <row r="34" spans="1:10" ht="13.15" customHeight="1">
      <c r="A34" s="18" t="s">
        <v>2730</v>
      </c>
      <c r="B34" s="19" t="s">
        <v>2731</v>
      </c>
      <c r="C34" s="15" t="s">
        <v>2732</v>
      </c>
      <c r="D34" s="15" t="s">
        <v>182</v>
      </c>
      <c r="E34" s="20">
        <v>200000</v>
      </c>
      <c r="F34" s="21">
        <v>202.76339999999999</v>
      </c>
      <c r="G34" s="22">
        <v>8.9999999999999998E-4</v>
      </c>
      <c r="H34" s="23">
        <v>6.9709999999999994E-2</v>
      </c>
      <c r="I34" s="24"/>
      <c r="J34" s="5"/>
    </row>
    <row r="35" spans="1:10" ht="13.15" customHeight="1">
      <c r="A35" s="18" t="s">
        <v>2733</v>
      </c>
      <c r="B35" s="19" t="s">
        <v>2734</v>
      </c>
      <c r="C35" s="15" t="s">
        <v>2735</v>
      </c>
      <c r="D35" s="15" t="s">
        <v>182</v>
      </c>
      <c r="E35" s="20">
        <v>50000</v>
      </c>
      <c r="F35" s="21">
        <v>50.911299999999997</v>
      </c>
      <c r="G35" s="22">
        <v>2.0000000000000001E-4</v>
      </c>
      <c r="H35" s="23">
        <v>6.9258E-2</v>
      </c>
      <c r="I35" s="24"/>
      <c r="J35" s="5"/>
    </row>
    <row r="36" spans="1:10" ht="13.15" customHeight="1">
      <c r="A36" s="5"/>
      <c r="B36" s="14" t="s">
        <v>186</v>
      </c>
      <c r="C36" s="15"/>
      <c r="D36" s="15"/>
      <c r="E36" s="15"/>
      <c r="F36" s="25">
        <v>218212.2531</v>
      </c>
      <c r="G36" s="26">
        <v>0.97170000000000001</v>
      </c>
      <c r="H36" s="27"/>
      <c r="I36" s="28"/>
      <c r="J36" s="5"/>
    </row>
    <row r="37" spans="1:10" ht="13.15" customHeight="1">
      <c r="A37" s="5"/>
      <c r="B37" s="29" t="s">
        <v>187</v>
      </c>
      <c r="C37" s="2"/>
      <c r="D37" s="2"/>
      <c r="E37" s="2"/>
      <c r="F37" s="27" t="s">
        <v>188</v>
      </c>
      <c r="G37" s="27" t="s">
        <v>188</v>
      </c>
      <c r="H37" s="27"/>
      <c r="I37" s="28"/>
      <c r="J37" s="5"/>
    </row>
    <row r="38" spans="1:10" ht="13.15" customHeight="1">
      <c r="A38" s="5"/>
      <c r="B38" s="29" t="s">
        <v>186</v>
      </c>
      <c r="C38" s="2"/>
      <c r="D38" s="2"/>
      <c r="E38" s="2"/>
      <c r="F38" s="27" t="s">
        <v>188</v>
      </c>
      <c r="G38" s="27" t="s">
        <v>188</v>
      </c>
      <c r="H38" s="27"/>
      <c r="I38" s="28"/>
      <c r="J38" s="5"/>
    </row>
    <row r="39" spans="1:10" ht="13.15" customHeight="1">
      <c r="A39" s="5"/>
      <c r="B39" s="29" t="s">
        <v>189</v>
      </c>
      <c r="C39" s="30"/>
      <c r="D39" s="2"/>
      <c r="E39" s="30"/>
      <c r="F39" s="25">
        <v>218212.2531</v>
      </c>
      <c r="G39" s="26">
        <v>0.97170000000000001</v>
      </c>
      <c r="H39" s="27"/>
      <c r="I39" s="28"/>
      <c r="J39" s="5"/>
    </row>
    <row r="40" spans="1:10" ht="13.15" customHeight="1">
      <c r="A40" s="5"/>
      <c r="B40" s="14" t="s">
        <v>190</v>
      </c>
      <c r="C40" s="15"/>
      <c r="D40" s="15"/>
      <c r="E40" s="15"/>
      <c r="F40" s="15"/>
      <c r="G40" s="15"/>
      <c r="H40" s="16"/>
      <c r="I40" s="17"/>
      <c r="J40" s="5"/>
    </row>
    <row r="41" spans="1:10" ht="13.15" customHeight="1">
      <c r="A41" s="18" t="s">
        <v>191</v>
      </c>
      <c r="B41" s="19" t="s">
        <v>192</v>
      </c>
      <c r="C41" s="15"/>
      <c r="D41" s="15"/>
      <c r="E41" s="20"/>
      <c r="F41" s="21">
        <v>984.72370000000001</v>
      </c>
      <c r="G41" s="22">
        <v>4.4000000000000003E-3</v>
      </c>
      <c r="H41" s="23">
        <v>6.2332047084154088E-2</v>
      </c>
      <c r="I41" s="24"/>
      <c r="J41" s="5"/>
    </row>
    <row r="42" spans="1:10" ht="13.15" customHeight="1">
      <c r="A42" s="5"/>
      <c r="B42" s="14" t="s">
        <v>186</v>
      </c>
      <c r="C42" s="15"/>
      <c r="D42" s="15"/>
      <c r="E42" s="15"/>
      <c r="F42" s="25">
        <v>984.72370000000001</v>
      </c>
      <c r="G42" s="26">
        <v>4.4000000000000003E-3</v>
      </c>
      <c r="H42" s="27"/>
      <c r="I42" s="28"/>
      <c r="J42" s="5"/>
    </row>
    <row r="43" spans="1:10" ht="13.15" customHeight="1">
      <c r="A43" s="5"/>
      <c r="B43" s="29" t="s">
        <v>187</v>
      </c>
      <c r="C43" s="2"/>
      <c r="D43" s="2"/>
      <c r="E43" s="2"/>
      <c r="F43" s="27" t="s">
        <v>188</v>
      </c>
      <c r="G43" s="27" t="s">
        <v>188</v>
      </c>
      <c r="H43" s="27"/>
      <c r="I43" s="28"/>
      <c r="J43" s="5"/>
    </row>
    <row r="44" spans="1:10" ht="13.15" customHeight="1">
      <c r="A44" s="5"/>
      <c r="B44" s="29" t="s">
        <v>186</v>
      </c>
      <c r="C44" s="2"/>
      <c r="D44" s="2"/>
      <c r="E44" s="2"/>
      <c r="F44" s="27" t="s">
        <v>188</v>
      </c>
      <c r="G44" s="27" t="s">
        <v>188</v>
      </c>
      <c r="H44" s="27"/>
      <c r="I44" s="28"/>
      <c r="J44" s="5"/>
    </row>
    <row r="45" spans="1:10" ht="13.15" customHeight="1">
      <c r="A45" s="5"/>
      <c r="B45" s="29" t="s">
        <v>189</v>
      </c>
      <c r="C45" s="30"/>
      <c r="D45" s="2"/>
      <c r="E45" s="30"/>
      <c r="F45" s="25">
        <v>984.72370000000001</v>
      </c>
      <c r="G45" s="26">
        <v>4.4000000000000003E-3</v>
      </c>
      <c r="H45" s="27"/>
      <c r="I45" s="28"/>
      <c r="J45" s="5"/>
    </row>
    <row r="46" spans="1:10" ht="13.15" customHeight="1">
      <c r="A46" s="5"/>
      <c r="B46" s="29" t="s">
        <v>193</v>
      </c>
      <c r="C46" s="15"/>
      <c r="D46" s="2"/>
      <c r="E46" s="15"/>
      <c r="F46" s="31">
        <v>5378.3932000000004</v>
      </c>
      <c r="G46" s="26">
        <v>2.3900000000000001E-2</v>
      </c>
      <c r="H46" s="27"/>
      <c r="I46" s="28"/>
      <c r="J46" s="5"/>
    </row>
    <row r="47" spans="1:10" ht="13.15" customHeight="1">
      <c r="A47" s="5"/>
      <c r="B47" s="32" t="s">
        <v>194</v>
      </c>
      <c r="C47" s="33"/>
      <c r="D47" s="33"/>
      <c r="E47" s="33"/>
      <c r="F47" s="34">
        <v>224575.37</v>
      </c>
      <c r="G47" s="35">
        <v>1</v>
      </c>
      <c r="H47" s="36"/>
      <c r="I47" s="37"/>
      <c r="J47" s="5"/>
    </row>
    <row r="48" spans="1:10" ht="13.15" customHeight="1">
      <c r="A48" s="5"/>
      <c r="B48" s="7"/>
      <c r="C48" s="5"/>
      <c r="D48" s="5"/>
      <c r="E48" s="5"/>
      <c r="F48" s="5"/>
      <c r="G48" s="5"/>
      <c r="H48" s="5"/>
      <c r="I48" s="5"/>
      <c r="J48" s="5"/>
    </row>
    <row r="49" spans="1:10" ht="13.15" customHeight="1">
      <c r="A49" s="5"/>
      <c r="B49" s="4" t="s">
        <v>195</v>
      </c>
      <c r="C49" s="5"/>
      <c r="D49" s="5"/>
      <c r="E49" s="5"/>
      <c r="F49" s="5"/>
      <c r="G49" s="5"/>
      <c r="H49" s="5"/>
      <c r="I49" s="5"/>
      <c r="J49" s="5"/>
    </row>
    <row r="50" spans="1:10" ht="13.15" customHeight="1">
      <c r="A50" s="5"/>
      <c r="B50" s="4" t="s">
        <v>196</v>
      </c>
      <c r="C50" s="5"/>
      <c r="D50" s="5"/>
      <c r="E50" s="5"/>
      <c r="F50" s="5"/>
      <c r="G50" s="5"/>
      <c r="H50" s="5"/>
      <c r="I50" s="5"/>
      <c r="J50" s="5"/>
    </row>
    <row r="51" spans="1:10" ht="25.9" customHeight="1">
      <c r="A51" s="5"/>
      <c r="B51" s="61" t="s">
        <v>197</v>
      </c>
      <c r="C51" s="61"/>
      <c r="D51" s="61"/>
      <c r="E51" s="61"/>
      <c r="F51" s="61"/>
      <c r="G51" s="61"/>
      <c r="H51" s="61"/>
      <c r="I51" s="61"/>
      <c r="J51" s="5"/>
    </row>
    <row r="52" spans="1:10" ht="13.15" customHeight="1">
      <c r="A52" s="5"/>
      <c r="B52" s="61" t="s">
        <v>198</v>
      </c>
      <c r="C52" s="61"/>
      <c r="D52" s="61"/>
      <c r="E52" s="61"/>
      <c r="F52" s="61"/>
      <c r="G52" s="61"/>
      <c r="H52" s="61"/>
      <c r="I52" s="61"/>
      <c r="J52" s="5"/>
    </row>
    <row r="53" spans="1:10" ht="13.15" customHeight="1">
      <c r="A53" s="5"/>
      <c r="B53" s="61"/>
      <c r="C53" s="61"/>
      <c r="D53" s="61"/>
      <c r="E53" s="61"/>
      <c r="F53" s="61"/>
      <c r="G53" s="61"/>
      <c r="H53" s="61"/>
      <c r="I53" s="61"/>
      <c r="J53" s="5"/>
    </row>
    <row r="54" spans="1:10" ht="13.15" customHeight="1">
      <c r="A54" s="5"/>
      <c r="B54" s="61"/>
      <c r="C54" s="61"/>
      <c r="D54" s="61"/>
      <c r="E54" s="61"/>
      <c r="F54" s="61"/>
      <c r="G54" s="61"/>
      <c r="H54" s="61"/>
      <c r="I54" s="61"/>
      <c r="J54" s="5"/>
    </row>
    <row r="55" spans="1:10" ht="13.15" customHeight="1">
      <c r="A55" s="5"/>
      <c r="B55" s="61"/>
      <c r="C55" s="61"/>
      <c r="D55" s="61"/>
      <c r="E55" s="61"/>
      <c r="F55" s="61"/>
      <c r="G55" s="61"/>
      <c r="H55" s="61"/>
      <c r="I55" s="61"/>
      <c r="J55" s="5"/>
    </row>
    <row r="56" spans="1:10" ht="13.15" customHeight="1">
      <c r="A56" s="5"/>
      <c r="B56" s="61"/>
      <c r="C56" s="61"/>
      <c r="D56" s="61"/>
      <c r="E56" s="61"/>
      <c r="F56" s="61"/>
      <c r="G56" s="61"/>
      <c r="H56" s="61"/>
      <c r="I56" s="61"/>
      <c r="J56" s="5"/>
    </row>
    <row r="57" spans="1:10" ht="13.15" customHeight="1">
      <c r="A57" s="5"/>
      <c r="B57" s="5"/>
      <c r="C57" s="62" t="s">
        <v>2736</v>
      </c>
      <c r="D57" s="62"/>
      <c r="E57" s="62"/>
      <c r="F57" s="62"/>
      <c r="G57" s="5"/>
      <c r="H57" s="5"/>
      <c r="I57" s="5"/>
      <c r="J57" s="5"/>
    </row>
    <row r="58" spans="1:10" ht="13.15" customHeight="1">
      <c r="A58" s="5"/>
      <c r="B58" s="38" t="s">
        <v>202</v>
      </c>
      <c r="C58" s="62" t="s">
        <v>203</v>
      </c>
      <c r="D58" s="62"/>
      <c r="E58" s="62"/>
      <c r="F58" s="62"/>
      <c r="G58" s="5"/>
      <c r="H58" s="5"/>
      <c r="I58" s="5"/>
      <c r="J58" s="5"/>
    </row>
    <row r="59" spans="1:10" ht="135" customHeight="1">
      <c r="A59" s="5"/>
      <c r="B59" s="39"/>
      <c r="C59" s="63"/>
      <c r="D59" s="63"/>
      <c r="E59" s="5"/>
      <c r="F59" s="5"/>
      <c r="G59" s="5"/>
      <c r="H59" s="5"/>
      <c r="I59" s="5"/>
      <c r="J59" s="5"/>
    </row>
  </sheetData>
  <mergeCells count="9">
    <mergeCell ref="B56:I56"/>
    <mergeCell ref="C57:F57"/>
    <mergeCell ref="C58:F58"/>
    <mergeCell ref="C59:D59"/>
    <mergeCell ref="B51:I51"/>
    <mergeCell ref="B52:I52"/>
    <mergeCell ref="B53:I53"/>
    <mergeCell ref="B54:I54"/>
    <mergeCell ref="B55:I55"/>
  </mergeCells>
  <hyperlinks>
    <hyperlink ref="A1" location="AxisCRISILIBXSDLMay2027IndexFund" display="AXISCSDL" xr:uid="{00000000-0004-0000-1300-000000000000}"/>
    <hyperlink ref="B1" location="AxisCRISILIBXSDLMay2027IndexFund" display="Axis CRISIL IBX SDL May 2027 Index Fund" xr:uid="{00000000-0004-0000-13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outlinePr summaryBelow="0"/>
  </sheetPr>
  <dimension ref="A1:J7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42</v>
      </c>
      <c r="B1" s="4" t="s">
        <v>43</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204</v>
      </c>
      <c r="E4" s="11" t="s">
        <v>171</v>
      </c>
      <c r="F4" s="11" t="s">
        <v>172</v>
      </c>
      <c r="G4" s="11" t="s">
        <v>173</v>
      </c>
      <c r="H4" s="11" t="s">
        <v>174</v>
      </c>
      <c r="I4" s="12" t="s">
        <v>175</v>
      </c>
      <c r="J4" s="13" t="s">
        <v>176</v>
      </c>
    </row>
    <row r="5" spans="1:10" ht="13.15" customHeight="1">
      <c r="A5" s="5"/>
      <c r="B5" s="14" t="s">
        <v>177</v>
      </c>
      <c r="C5" s="15"/>
      <c r="D5" s="15"/>
      <c r="E5" s="15"/>
      <c r="F5" s="15"/>
      <c r="G5" s="15"/>
      <c r="H5" s="16"/>
      <c r="I5" s="17"/>
      <c r="J5" s="5"/>
    </row>
    <row r="6" spans="1:10" ht="13.15" customHeight="1">
      <c r="A6" s="5"/>
      <c r="B6" s="14" t="s">
        <v>178</v>
      </c>
      <c r="C6" s="15"/>
      <c r="D6" s="15"/>
      <c r="E6" s="15"/>
      <c r="F6" s="5"/>
      <c r="G6" s="16"/>
      <c r="H6" s="16"/>
      <c r="I6" s="17"/>
      <c r="J6" s="5"/>
    </row>
    <row r="7" spans="1:10" ht="13.15" customHeight="1">
      <c r="A7" s="18" t="s">
        <v>2322</v>
      </c>
      <c r="B7" s="19" t="s">
        <v>2323</v>
      </c>
      <c r="C7" s="15" t="s">
        <v>2324</v>
      </c>
      <c r="D7" s="15" t="s">
        <v>182</v>
      </c>
      <c r="E7" s="20">
        <v>36500000</v>
      </c>
      <c r="F7" s="21">
        <v>37393.374000000003</v>
      </c>
      <c r="G7" s="22">
        <v>0.27489999999999998</v>
      </c>
      <c r="H7" s="23">
        <v>7.2799000000000003E-2</v>
      </c>
      <c r="I7" s="24"/>
      <c r="J7" s="5"/>
    </row>
    <row r="8" spans="1:10" ht="13.15" customHeight="1">
      <c r="A8" s="18" t="s">
        <v>1894</v>
      </c>
      <c r="B8" s="19" t="s">
        <v>1895</v>
      </c>
      <c r="C8" s="15" t="s">
        <v>1896</v>
      </c>
      <c r="D8" s="15" t="s">
        <v>182</v>
      </c>
      <c r="E8" s="20">
        <v>17000000</v>
      </c>
      <c r="F8" s="21">
        <v>17417.86</v>
      </c>
      <c r="G8" s="22">
        <v>0.12809999999999999</v>
      </c>
      <c r="H8" s="23">
        <v>6.9074999999999998E-2</v>
      </c>
      <c r="I8" s="24"/>
      <c r="J8" s="5"/>
    </row>
    <row r="9" spans="1:10" ht="13.15" customHeight="1">
      <c r="A9" s="18" t="s">
        <v>1891</v>
      </c>
      <c r="B9" s="19" t="s">
        <v>1892</v>
      </c>
      <c r="C9" s="15" t="s">
        <v>1893</v>
      </c>
      <c r="D9" s="15" t="s">
        <v>182</v>
      </c>
      <c r="E9" s="20">
        <v>16500000</v>
      </c>
      <c r="F9" s="21">
        <v>16852.275000000001</v>
      </c>
      <c r="G9" s="22">
        <v>0.1239</v>
      </c>
      <c r="H9" s="23">
        <v>6.8953E-2</v>
      </c>
      <c r="I9" s="24"/>
      <c r="J9" s="5"/>
    </row>
    <row r="10" spans="1:10" ht="13.15" customHeight="1">
      <c r="A10" s="18" t="s">
        <v>2325</v>
      </c>
      <c r="B10" s="19" t="s">
        <v>2326</v>
      </c>
      <c r="C10" s="15" t="s">
        <v>2327</v>
      </c>
      <c r="D10" s="15" t="s">
        <v>182</v>
      </c>
      <c r="E10" s="20">
        <v>12500000</v>
      </c>
      <c r="F10" s="21">
        <v>12767.387500000001</v>
      </c>
      <c r="G10" s="22">
        <v>9.3899999999999997E-2</v>
      </c>
      <c r="H10" s="23">
        <v>7.2487999999999997E-2</v>
      </c>
      <c r="I10" s="24"/>
      <c r="J10" s="5"/>
    </row>
    <row r="11" spans="1:10" ht="13.15" customHeight="1">
      <c r="A11" s="18" t="s">
        <v>2335</v>
      </c>
      <c r="B11" s="19" t="s">
        <v>2336</v>
      </c>
      <c r="C11" s="15" t="s">
        <v>2337</v>
      </c>
      <c r="D11" s="15" t="s">
        <v>208</v>
      </c>
      <c r="E11" s="20">
        <v>520</v>
      </c>
      <c r="F11" s="21">
        <v>5012.2956000000004</v>
      </c>
      <c r="G11" s="22">
        <v>3.6799999999999999E-2</v>
      </c>
      <c r="H11" s="23">
        <v>7.2964000000000001E-2</v>
      </c>
      <c r="I11" s="42">
        <v>7.6167840000000001E-2</v>
      </c>
      <c r="J11" s="5"/>
    </row>
    <row r="12" spans="1:10" ht="13.15" customHeight="1">
      <c r="A12" s="18" t="s">
        <v>2737</v>
      </c>
      <c r="B12" s="19" t="s">
        <v>2738</v>
      </c>
      <c r="C12" s="15" t="s">
        <v>2739</v>
      </c>
      <c r="D12" s="15" t="s">
        <v>182</v>
      </c>
      <c r="E12" s="20">
        <v>5000000</v>
      </c>
      <c r="F12" s="21">
        <v>5002.0600000000004</v>
      </c>
      <c r="G12" s="22">
        <v>3.6799999999999999E-2</v>
      </c>
      <c r="H12" s="23">
        <v>7.3032E-2</v>
      </c>
      <c r="I12" s="42"/>
      <c r="J12" s="5"/>
    </row>
    <row r="13" spans="1:10" ht="13.15" customHeight="1">
      <c r="A13" s="18" t="s">
        <v>2461</v>
      </c>
      <c r="B13" s="19" t="s">
        <v>2462</v>
      </c>
      <c r="C13" s="15" t="s">
        <v>2463</v>
      </c>
      <c r="D13" s="15" t="s">
        <v>208</v>
      </c>
      <c r="E13" s="20">
        <v>5000</v>
      </c>
      <c r="F13" s="21">
        <v>4172.1499999999996</v>
      </c>
      <c r="G13" s="22">
        <v>3.0700000000000002E-2</v>
      </c>
      <c r="H13" s="23">
        <v>7.3849999999999999E-2</v>
      </c>
      <c r="I13" s="42"/>
      <c r="J13" s="5"/>
    </row>
    <row r="14" spans="1:10" ht="13.15" customHeight="1">
      <c r="A14" s="18" t="s">
        <v>2518</v>
      </c>
      <c r="B14" s="19" t="s">
        <v>2519</v>
      </c>
      <c r="C14" s="15" t="s">
        <v>2520</v>
      </c>
      <c r="D14" s="15" t="s">
        <v>208</v>
      </c>
      <c r="E14" s="20">
        <v>30</v>
      </c>
      <c r="F14" s="21">
        <v>3051.5219999999999</v>
      </c>
      <c r="G14" s="22">
        <v>2.24E-2</v>
      </c>
      <c r="H14" s="23">
        <v>7.5502E-2</v>
      </c>
      <c r="I14" s="42"/>
      <c r="J14" s="5"/>
    </row>
    <row r="15" spans="1:10" ht="13.15" customHeight="1">
      <c r="A15" s="18" t="s">
        <v>2025</v>
      </c>
      <c r="B15" s="19" t="s">
        <v>2026</v>
      </c>
      <c r="C15" s="15" t="s">
        <v>2027</v>
      </c>
      <c r="D15" s="15" t="s">
        <v>1900</v>
      </c>
      <c r="E15" s="20">
        <v>2500</v>
      </c>
      <c r="F15" s="21">
        <v>2502.9549999999999</v>
      </c>
      <c r="G15" s="22">
        <v>1.84E-2</v>
      </c>
      <c r="H15" s="23">
        <v>7.4897000000000005E-2</v>
      </c>
      <c r="I15" s="42"/>
      <c r="J15" s="5"/>
    </row>
    <row r="16" spans="1:10" ht="13.15" customHeight="1">
      <c r="A16" s="18" t="s">
        <v>2740</v>
      </c>
      <c r="B16" s="19" t="s">
        <v>2741</v>
      </c>
      <c r="C16" s="15" t="s">
        <v>2742</v>
      </c>
      <c r="D16" s="15" t="s">
        <v>182</v>
      </c>
      <c r="E16" s="20">
        <v>2500000</v>
      </c>
      <c r="F16" s="21">
        <v>2478.7325000000001</v>
      </c>
      <c r="G16" s="22">
        <v>1.8200000000000001E-2</v>
      </c>
      <c r="H16" s="23">
        <v>7.2794999999999999E-2</v>
      </c>
      <c r="I16" s="42"/>
      <c r="J16" s="5"/>
    </row>
    <row r="17" spans="1:10" ht="13.15" customHeight="1">
      <c r="A17" s="18" t="s">
        <v>2530</v>
      </c>
      <c r="B17" s="19" t="s">
        <v>2531</v>
      </c>
      <c r="C17" s="15" t="s">
        <v>2532</v>
      </c>
      <c r="D17" s="15" t="s">
        <v>2533</v>
      </c>
      <c r="E17" s="20">
        <v>2500</v>
      </c>
      <c r="F17" s="21">
        <v>2462.7849999999999</v>
      </c>
      <c r="G17" s="22">
        <v>1.8100000000000002E-2</v>
      </c>
      <c r="H17" s="23">
        <v>8.2000000000000003E-2</v>
      </c>
      <c r="I17" s="42"/>
      <c r="J17" s="5"/>
    </row>
    <row r="18" spans="1:10" ht="13.15" customHeight="1">
      <c r="A18" s="18" t="s">
        <v>2543</v>
      </c>
      <c r="B18" s="19" t="s">
        <v>2544</v>
      </c>
      <c r="C18" s="15" t="s">
        <v>2545</v>
      </c>
      <c r="D18" s="15" t="s">
        <v>208</v>
      </c>
      <c r="E18" s="20">
        <v>200</v>
      </c>
      <c r="F18" s="21">
        <v>2011.72</v>
      </c>
      <c r="G18" s="22">
        <v>1.4800000000000001E-2</v>
      </c>
      <c r="H18" s="23">
        <v>7.3999999999999996E-2</v>
      </c>
      <c r="I18" s="42"/>
      <c r="J18" s="5"/>
    </row>
    <row r="19" spans="1:10" ht="13.15" customHeight="1">
      <c r="A19" s="18" t="s">
        <v>2743</v>
      </c>
      <c r="B19" s="19" t="s">
        <v>2744</v>
      </c>
      <c r="C19" s="15" t="s">
        <v>2745</v>
      </c>
      <c r="D19" s="15" t="s">
        <v>1910</v>
      </c>
      <c r="E19" s="20">
        <v>150</v>
      </c>
      <c r="F19" s="21">
        <v>1548.7125000000001</v>
      </c>
      <c r="G19" s="22">
        <v>1.14E-2</v>
      </c>
      <c r="H19" s="23">
        <v>7.3099999999999998E-2</v>
      </c>
      <c r="I19" s="42"/>
      <c r="J19" s="5"/>
    </row>
    <row r="20" spans="1:10" ht="13.15" customHeight="1">
      <c r="A20" s="18" t="s">
        <v>2564</v>
      </c>
      <c r="B20" s="19" t="s">
        <v>2565</v>
      </c>
      <c r="C20" s="15" t="s">
        <v>2566</v>
      </c>
      <c r="D20" s="15" t="s">
        <v>182</v>
      </c>
      <c r="E20" s="20">
        <v>1500000</v>
      </c>
      <c r="F20" s="21">
        <v>1542.7874999999999</v>
      </c>
      <c r="G20" s="22">
        <v>1.1299999999999999E-2</v>
      </c>
      <c r="H20" s="23">
        <v>6.8815000000000001E-2</v>
      </c>
      <c r="I20" s="42"/>
      <c r="J20" s="5"/>
    </row>
    <row r="21" spans="1:10" ht="13.15" customHeight="1">
      <c r="A21" s="18" t="s">
        <v>2064</v>
      </c>
      <c r="B21" s="19" t="s">
        <v>2065</v>
      </c>
      <c r="C21" s="15" t="s">
        <v>2066</v>
      </c>
      <c r="D21" s="15" t="s">
        <v>182</v>
      </c>
      <c r="E21" s="20">
        <v>1500000</v>
      </c>
      <c r="F21" s="21">
        <v>1532.8005000000001</v>
      </c>
      <c r="G21" s="22">
        <v>1.1299999999999999E-2</v>
      </c>
      <c r="H21" s="23">
        <v>7.0328000000000002E-2</v>
      </c>
      <c r="I21" s="42"/>
      <c r="J21" s="5"/>
    </row>
    <row r="22" spans="1:10" ht="13.15" customHeight="1">
      <c r="A22" s="18" t="s">
        <v>2746</v>
      </c>
      <c r="B22" s="19" t="s">
        <v>2747</v>
      </c>
      <c r="C22" s="15" t="s">
        <v>2748</v>
      </c>
      <c r="D22" s="15" t="s">
        <v>208</v>
      </c>
      <c r="E22" s="20">
        <v>100</v>
      </c>
      <c r="F22" s="21">
        <v>1043.037</v>
      </c>
      <c r="G22" s="22">
        <v>7.7000000000000002E-3</v>
      </c>
      <c r="H22" s="23">
        <v>7.6175000000000007E-2</v>
      </c>
      <c r="I22" s="42"/>
      <c r="J22" s="5"/>
    </row>
    <row r="23" spans="1:10" ht="13.15" customHeight="1">
      <c r="A23" s="18" t="s">
        <v>2749</v>
      </c>
      <c r="B23" s="19" t="s">
        <v>2750</v>
      </c>
      <c r="C23" s="15" t="s">
        <v>2751</v>
      </c>
      <c r="D23" s="15" t="s">
        <v>208</v>
      </c>
      <c r="E23" s="20">
        <v>100</v>
      </c>
      <c r="F23" s="21">
        <v>1006.518</v>
      </c>
      <c r="G23" s="22">
        <v>7.4000000000000003E-3</v>
      </c>
      <c r="H23" s="23">
        <v>7.3669999999999999E-2</v>
      </c>
      <c r="I23" s="42"/>
      <c r="J23" s="5"/>
    </row>
    <row r="24" spans="1:10" ht="13.15" customHeight="1">
      <c r="A24" s="18" t="s">
        <v>2752</v>
      </c>
      <c r="B24" s="19" t="s">
        <v>2753</v>
      </c>
      <c r="C24" s="15" t="s">
        <v>2754</v>
      </c>
      <c r="D24" s="15" t="s">
        <v>208</v>
      </c>
      <c r="E24" s="20">
        <v>88</v>
      </c>
      <c r="F24" s="21">
        <v>913.37220000000002</v>
      </c>
      <c r="G24" s="22">
        <v>6.7000000000000002E-3</v>
      </c>
      <c r="H24" s="23">
        <v>7.3400000000000007E-2</v>
      </c>
      <c r="I24" s="42"/>
      <c r="J24" s="5"/>
    </row>
    <row r="25" spans="1:10" ht="13.15" customHeight="1">
      <c r="A25" s="18" t="s">
        <v>2755</v>
      </c>
      <c r="B25" s="19" t="s">
        <v>2756</v>
      </c>
      <c r="C25" s="15" t="s">
        <v>2757</v>
      </c>
      <c r="D25" s="15" t="s">
        <v>208</v>
      </c>
      <c r="E25" s="20">
        <v>50</v>
      </c>
      <c r="F25" s="21">
        <v>523.13800000000003</v>
      </c>
      <c r="G25" s="22">
        <v>3.8E-3</v>
      </c>
      <c r="H25" s="23">
        <v>7.4621999999999994E-2</v>
      </c>
      <c r="I25" s="42"/>
      <c r="J25" s="5"/>
    </row>
    <row r="26" spans="1:10" ht="13.15" customHeight="1">
      <c r="A26" s="18" t="s">
        <v>2758</v>
      </c>
      <c r="B26" s="19" t="s">
        <v>2759</v>
      </c>
      <c r="C26" s="15" t="s">
        <v>2760</v>
      </c>
      <c r="D26" s="15" t="s">
        <v>208</v>
      </c>
      <c r="E26" s="20">
        <v>50</v>
      </c>
      <c r="F26" s="21">
        <v>521.596</v>
      </c>
      <c r="G26" s="22">
        <v>3.8E-3</v>
      </c>
      <c r="H26" s="23">
        <v>7.6175000000000007E-2</v>
      </c>
      <c r="I26" s="42"/>
      <c r="J26" s="5"/>
    </row>
    <row r="27" spans="1:10" ht="13.15" customHeight="1">
      <c r="A27" s="18" t="s">
        <v>2761</v>
      </c>
      <c r="B27" s="19" t="s">
        <v>2762</v>
      </c>
      <c r="C27" s="15" t="s">
        <v>2763</v>
      </c>
      <c r="D27" s="15" t="s">
        <v>208</v>
      </c>
      <c r="E27" s="20">
        <v>50</v>
      </c>
      <c r="F27" s="21">
        <v>519.16899999999998</v>
      </c>
      <c r="G27" s="22">
        <v>3.8E-3</v>
      </c>
      <c r="H27" s="23">
        <v>7.51E-2</v>
      </c>
      <c r="I27" s="42"/>
      <c r="J27" s="5"/>
    </row>
    <row r="28" spans="1:10" ht="13.15" customHeight="1">
      <c r="A28" s="18" t="s">
        <v>2764</v>
      </c>
      <c r="B28" s="19" t="s">
        <v>2765</v>
      </c>
      <c r="C28" s="15" t="s">
        <v>2766</v>
      </c>
      <c r="D28" s="15" t="s">
        <v>208</v>
      </c>
      <c r="E28" s="20">
        <v>50</v>
      </c>
      <c r="F28" s="21">
        <v>516.14300000000003</v>
      </c>
      <c r="G28" s="22">
        <v>3.8E-3</v>
      </c>
      <c r="H28" s="23">
        <v>7.5924000000000005E-2</v>
      </c>
      <c r="I28" s="42"/>
      <c r="J28" s="5"/>
    </row>
    <row r="29" spans="1:10" ht="13.15" customHeight="1">
      <c r="A29" s="18" t="s">
        <v>2767</v>
      </c>
      <c r="B29" s="19" t="s">
        <v>2768</v>
      </c>
      <c r="C29" s="15" t="s">
        <v>2769</v>
      </c>
      <c r="D29" s="15" t="s">
        <v>208</v>
      </c>
      <c r="E29" s="20">
        <v>50</v>
      </c>
      <c r="F29" s="21">
        <v>515.779</v>
      </c>
      <c r="G29" s="22">
        <v>3.8E-3</v>
      </c>
      <c r="H29" s="23">
        <v>7.3400000000000007E-2</v>
      </c>
      <c r="I29" s="42"/>
      <c r="J29" s="5"/>
    </row>
    <row r="30" spans="1:10" ht="13.15" customHeight="1">
      <c r="A30" s="18" t="s">
        <v>2770</v>
      </c>
      <c r="B30" s="19" t="s">
        <v>2771</v>
      </c>
      <c r="C30" s="15" t="s">
        <v>2772</v>
      </c>
      <c r="D30" s="15" t="s">
        <v>208</v>
      </c>
      <c r="E30" s="20">
        <v>50</v>
      </c>
      <c r="F30" s="21">
        <v>514.08950000000004</v>
      </c>
      <c r="G30" s="22">
        <v>3.8E-3</v>
      </c>
      <c r="H30" s="23">
        <v>7.3999999999999996E-2</v>
      </c>
      <c r="I30" s="42"/>
      <c r="J30" s="5"/>
    </row>
    <row r="31" spans="1:10" ht="13.15" customHeight="1">
      <c r="A31" s="18" t="s">
        <v>2773</v>
      </c>
      <c r="B31" s="19" t="s">
        <v>2774</v>
      </c>
      <c r="C31" s="15" t="s">
        <v>2775</v>
      </c>
      <c r="D31" s="15" t="s">
        <v>208</v>
      </c>
      <c r="E31" s="20">
        <v>50</v>
      </c>
      <c r="F31" s="21">
        <v>513.39499999999998</v>
      </c>
      <c r="G31" s="22">
        <v>3.8E-3</v>
      </c>
      <c r="H31" s="23">
        <v>7.51E-2</v>
      </c>
      <c r="I31" s="42"/>
      <c r="J31" s="5"/>
    </row>
    <row r="32" spans="1:10" ht="13.15" customHeight="1">
      <c r="A32" s="18" t="s">
        <v>2776</v>
      </c>
      <c r="B32" s="19" t="s">
        <v>2777</v>
      </c>
      <c r="C32" s="15" t="s">
        <v>2778</v>
      </c>
      <c r="D32" s="15" t="s">
        <v>208</v>
      </c>
      <c r="E32" s="20">
        <v>50</v>
      </c>
      <c r="F32" s="21">
        <v>508.53750000000002</v>
      </c>
      <c r="G32" s="22">
        <v>3.7000000000000002E-3</v>
      </c>
      <c r="H32" s="23">
        <v>7.5825000000000004E-2</v>
      </c>
      <c r="I32" s="42"/>
      <c r="J32" s="5"/>
    </row>
    <row r="33" spans="1:10" ht="13.15" customHeight="1">
      <c r="A33" s="18" t="s">
        <v>2779</v>
      </c>
      <c r="B33" s="19" t="s">
        <v>2780</v>
      </c>
      <c r="C33" s="15" t="s">
        <v>2781</v>
      </c>
      <c r="D33" s="15" t="s">
        <v>208</v>
      </c>
      <c r="E33" s="20">
        <v>50</v>
      </c>
      <c r="F33" s="21">
        <v>507.43299999999999</v>
      </c>
      <c r="G33" s="22">
        <v>3.7000000000000002E-3</v>
      </c>
      <c r="H33" s="23">
        <v>7.4399999999999994E-2</v>
      </c>
      <c r="I33" s="42"/>
      <c r="J33" s="5"/>
    </row>
    <row r="34" spans="1:10" ht="13.15" customHeight="1">
      <c r="A34" s="18" t="s">
        <v>2782</v>
      </c>
      <c r="B34" s="19" t="s">
        <v>2783</v>
      </c>
      <c r="C34" s="15" t="s">
        <v>2784</v>
      </c>
      <c r="D34" s="15" t="s">
        <v>1900</v>
      </c>
      <c r="E34" s="20">
        <v>250</v>
      </c>
      <c r="F34" s="21">
        <v>503.28899999999999</v>
      </c>
      <c r="G34" s="22">
        <v>3.7000000000000002E-3</v>
      </c>
      <c r="H34" s="23">
        <v>7.3099999999999998E-2</v>
      </c>
      <c r="I34" s="42"/>
      <c r="J34" s="5"/>
    </row>
    <row r="35" spans="1:10" ht="13.15" customHeight="1">
      <c r="A35" s="18" t="s">
        <v>2785</v>
      </c>
      <c r="B35" s="19" t="s">
        <v>2786</v>
      </c>
      <c r="C35" s="15" t="s">
        <v>2787</v>
      </c>
      <c r="D35" s="15" t="s">
        <v>208</v>
      </c>
      <c r="E35" s="20">
        <v>50</v>
      </c>
      <c r="F35" s="21">
        <v>502.88350000000003</v>
      </c>
      <c r="G35" s="22">
        <v>3.7000000000000002E-3</v>
      </c>
      <c r="H35" s="23">
        <v>7.3150000000000007E-2</v>
      </c>
      <c r="I35" s="42"/>
      <c r="J35" s="5"/>
    </row>
    <row r="36" spans="1:10" ht="13.15" customHeight="1">
      <c r="A36" s="18" t="s">
        <v>2788</v>
      </c>
      <c r="B36" s="19" t="s">
        <v>2789</v>
      </c>
      <c r="C36" s="15" t="s">
        <v>2790</v>
      </c>
      <c r="D36" s="15" t="s">
        <v>1900</v>
      </c>
      <c r="E36" s="20">
        <v>250</v>
      </c>
      <c r="F36" s="21">
        <v>501.63299999999998</v>
      </c>
      <c r="G36" s="22">
        <v>3.7000000000000002E-3</v>
      </c>
      <c r="H36" s="23">
        <v>7.3300000000000004E-2</v>
      </c>
      <c r="I36" s="42"/>
      <c r="J36" s="5"/>
    </row>
    <row r="37" spans="1:10" ht="13.15" customHeight="1">
      <c r="A37" s="18" t="s">
        <v>2791</v>
      </c>
      <c r="B37" s="19" t="s">
        <v>2792</v>
      </c>
      <c r="C37" s="15" t="s">
        <v>2793</v>
      </c>
      <c r="D37" s="15" t="s">
        <v>208</v>
      </c>
      <c r="E37" s="20">
        <v>50</v>
      </c>
      <c r="F37" s="21">
        <v>498.96199999999999</v>
      </c>
      <c r="G37" s="22">
        <v>3.7000000000000002E-3</v>
      </c>
      <c r="H37" s="23">
        <v>7.4399999999999994E-2</v>
      </c>
      <c r="I37" s="42"/>
      <c r="J37" s="5"/>
    </row>
    <row r="38" spans="1:10" ht="13.15" customHeight="1">
      <c r="A38" s="18" t="s">
        <v>2794</v>
      </c>
      <c r="B38" s="19" t="s">
        <v>2795</v>
      </c>
      <c r="C38" s="15" t="s">
        <v>2796</v>
      </c>
      <c r="D38" s="15" t="s">
        <v>1900</v>
      </c>
      <c r="E38" s="20">
        <v>50</v>
      </c>
      <c r="F38" s="21">
        <v>492.56099999999998</v>
      </c>
      <c r="G38" s="22">
        <v>3.5999999999999999E-3</v>
      </c>
      <c r="H38" s="23">
        <v>7.4099999999999999E-2</v>
      </c>
      <c r="I38" s="42"/>
      <c r="J38" s="5"/>
    </row>
    <row r="39" spans="1:10" ht="13.15" customHeight="1">
      <c r="A39" s="18" t="s">
        <v>2797</v>
      </c>
      <c r="B39" s="19" t="s">
        <v>2798</v>
      </c>
      <c r="C39" s="15" t="s">
        <v>2799</v>
      </c>
      <c r="D39" s="15" t="s">
        <v>208</v>
      </c>
      <c r="E39" s="20">
        <v>40</v>
      </c>
      <c r="F39" s="21">
        <v>415.02879999999999</v>
      </c>
      <c r="G39" s="22">
        <v>3.0999999999999999E-3</v>
      </c>
      <c r="H39" s="23">
        <v>7.2550000000000003E-2</v>
      </c>
      <c r="I39" s="42"/>
      <c r="J39" s="5"/>
    </row>
    <row r="40" spans="1:10" ht="13.15" customHeight="1">
      <c r="A40" s="18" t="s">
        <v>2800</v>
      </c>
      <c r="B40" s="19" t="s">
        <v>2801</v>
      </c>
      <c r="C40" s="15" t="s">
        <v>2802</v>
      </c>
      <c r="D40" s="15" t="s">
        <v>182</v>
      </c>
      <c r="E40" s="20">
        <v>400000</v>
      </c>
      <c r="F40" s="21">
        <v>406.67360000000002</v>
      </c>
      <c r="G40" s="22">
        <v>3.0000000000000001E-3</v>
      </c>
      <c r="H40" s="23">
        <v>6.7382999999999998E-2</v>
      </c>
      <c r="I40" s="42"/>
      <c r="J40" s="5"/>
    </row>
    <row r="41" spans="1:10" ht="13.15" customHeight="1">
      <c r="A41" s="18" t="s">
        <v>2803</v>
      </c>
      <c r="B41" s="19" t="s">
        <v>2804</v>
      </c>
      <c r="C41" s="15" t="s">
        <v>2805</v>
      </c>
      <c r="D41" s="15" t="s">
        <v>182</v>
      </c>
      <c r="E41" s="20">
        <v>394100</v>
      </c>
      <c r="F41" s="21">
        <v>387.17570000000001</v>
      </c>
      <c r="G41" s="22">
        <v>2.8E-3</v>
      </c>
      <c r="H41" s="23">
        <v>7.1343000000000004E-2</v>
      </c>
      <c r="I41" s="42"/>
      <c r="J41" s="5"/>
    </row>
    <row r="42" spans="1:10" ht="13.15" customHeight="1">
      <c r="A42" s="18" t="s">
        <v>2806</v>
      </c>
      <c r="B42" s="19" t="s">
        <v>2807</v>
      </c>
      <c r="C42" s="15" t="s">
        <v>2808</v>
      </c>
      <c r="D42" s="15" t="s">
        <v>182</v>
      </c>
      <c r="E42" s="20">
        <v>364800</v>
      </c>
      <c r="F42" s="21">
        <v>356.01310000000001</v>
      </c>
      <c r="G42" s="22">
        <v>2.5999999999999999E-3</v>
      </c>
      <c r="H42" s="23">
        <v>7.1410000000000001E-2</v>
      </c>
      <c r="I42" s="42"/>
      <c r="J42" s="5"/>
    </row>
    <row r="43" spans="1:10" ht="13.15" customHeight="1">
      <c r="A43" s="18" t="s">
        <v>2809</v>
      </c>
      <c r="B43" s="19" t="s">
        <v>2810</v>
      </c>
      <c r="C43" s="15" t="s">
        <v>2811</v>
      </c>
      <c r="D43" s="15" t="s">
        <v>208</v>
      </c>
      <c r="E43" s="20">
        <v>25</v>
      </c>
      <c r="F43" s="21">
        <v>289.91500000000002</v>
      </c>
      <c r="G43" s="22">
        <v>2.0999999999999999E-3</v>
      </c>
      <c r="H43" s="23">
        <v>7.3899999999999993E-2</v>
      </c>
      <c r="I43" s="42"/>
      <c r="J43" s="5"/>
    </row>
    <row r="44" spans="1:10" ht="13.15" customHeight="1">
      <c r="A44" s="18" t="s">
        <v>2812</v>
      </c>
      <c r="B44" s="19" t="s">
        <v>2813</v>
      </c>
      <c r="C44" s="15" t="s">
        <v>2814</v>
      </c>
      <c r="D44" s="15" t="s">
        <v>182</v>
      </c>
      <c r="E44" s="20">
        <v>120300</v>
      </c>
      <c r="F44" s="21">
        <v>120.4533</v>
      </c>
      <c r="G44" s="22">
        <v>8.9999999999999998E-4</v>
      </c>
      <c r="H44" s="23">
        <v>7.1312E-2</v>
      </c>
      <c r="I44" s="42"/>
      <c r="J44" s="5"/>
    </row>
    <row r="45" spans="1:10" ht="13.15" customHeight="1">
      <c r="A45" s="18" t="s">
        <v>2351</v>
      </c>
      <c r="B45" s="19" t="s">
        <v>2352</v>
      </c>
      <c r="C45" s="15" t="s">
        <v>2353</v>
      </c>
      <c r="D45" s="15" t="s">
        <v>182</v>
      </c>
      <c r="E45" s="20">
        <v>100000</v>
      </c>
      <c r="F45" s="21">
        <v>95.747900000000001</v>
      </c>
      <c r="G45" s="22">
        <v>6.9999999999999999E-4</v>
      </c>
      <c r="H45" s="23">
        <v>6.9181999999999994E-2</v>
      </c>
      <c r="I45" s="42"/>
      <c r="J45" s="5"/>
    </row>
    <row r="46" spans="1:10" ht="13.15" customHeight="1">
      <c r="A46" s="18" t="s">
        <v>2815</v>
      </c>
      <c r="B46" s="19" t="s">
        <v>2816</v>
      </c>
      <c r="C46" s="15" t="s">
        <v>2817</v>
      </c>
      <c r="D46" s="15" t="s">
        <v>182</v>
      </c>
      <c r="E46" s="20">
        <v>30000</v>
      </c>
      <c r="F46" s="21">
        <v>31.731200000000001</v>
      </c>
      <c r="G46" s="22">
        <v>2.0000000000000001E-4</v>
      </c>
      <c r="H46" s="23">
        <v>6.7026000000000002E-2</v>
      </c>
      <c r="I46" s="42"/>
      <c r="J46" s="5"/>
    </row>
    <row r="47" spans="1:10" ht="13.15" customHeight="1">
      <c r="A47" s="5"/>
      <c r="B47" s="14" t="s">
        <v>186</v>
      </c>
      <c r="C47" s="15"/>
      <c r="D47" s="15"/>
      <c r="E47" s="15"/>
      <c r="F47" s="25">
        <v>127953.69130000001</v>
      </c>
      <c r="G47" s="26">
        <v>0.94069999999999998</v>
      </c>
      <c r="H47" s="27"/>
      <c r="I47" s="28"/>
      <c r="J47" s="5"/>
    </row>
    <row r="48" spans="1:10" ht="13.15" customHeight="1">
      <c r="A48" s="5"/>
      <c r="B48" s="29" t="s">
        <v>187</v>
      </c>
      <c r="C48" s="2"/>
      <c r="D48" s="2"/>
      <c r="E48" s="2"/>
      <c r="F48" s="27" t="s">
        <v>188</v>
      </c>
      <c r="G48" s="27" t="s">
        <v>188</v>
      </c>
      <c r="H48" s="27"/>
      <c r="I48" s="28"/>
      <c r="J48" s="5"/>
    </row>
    <row r="49" spans="1:10" ht="13.15" customHeight="1">
      <c r="A49" s="5"/>
      <c r="B49" s="29" t="s">
        <v>186</v>
      </c>
      <c r="C49" s="2"/>
      <c r="D49" s="2"/>
      <c r="E49" s="2"/>
      <c r="F49" s="27" t="s">
        <v>188</v>
      </c>
      <c r="G49" s="27" t="s">
        <v>188</v>
      </c>
      <c r="H49" s="27"/>
      <c r="I49" s="28"/>
      <c r="J49" s="5"/>
    </row>
    <row r="50" spans="1:10" ht="13.15" customHeight="1">
      <c r="A50" s="5"/>
      <c r="B50" s="29" t="s">
        <v>189</v>
      </c>
      <c r="C50" s="30"/>
      <c r="D50" s="2"/>
      <c r="E50" s="30"/>
      <c r="F50" s="25">
        <v>127953.69130000001</v>
      </c>
      <c r="G50" s="26">
        <v>0.94069999999999998</v>
      </c>
      <c r="H50" s="27"/>
      <c r="I50" s="28"/>
      <c r="J50" s="5"/>
    </row>
    <row r="51" spans="1:10" ht="13.15" customHeight="1">
      <c r="A51" s="5"/>
      <c r="B51" s="14" t="s">
        <v>1799</v>
      </c>
      <c r="C51" s="15"/>
      <c r="D51" s="15"/>
      <c r="E51" s="15"/>
      <c r="F51" s="15"/>
      <c r="G51" s="15"/>
      <c r="H51" s="16"/>
      <c r="I51" s="17"/>
      <c r="J51" s="5"/>
    </row>
    <row r="52" spans="1:10" ht="13.15" customHeight="1">
      <c r="A52" s="5"/>
      <c r="B52" s="14" t="s">
        <v>2220</v>
      </c>
      <c r="C52" s="15"/>
      <c r="D52" s="15"/>
      <c r="E52" s="15"/>
      <c r="F52" s="5"/>
      <c r="G52" s="16"/>
      <c r="H52" s="16"/>
      <c r="I52" s="17"/>
      <c r="J52" s="5"/>
    </row>
    <row r="53" spans="1:10" ht="13.15" customHeight="1">
      <c r="A53" s="18" t="s">
        <v>2221</v>
      </c>
      <c r="B53" s="19" t="s">
        <v>2222</v>
      </c>
      <c r="C53" s="15" t="s">
        <v>2223</v>
      </c>
      <c r="D53" s="15"/>
      <c r="E53" s="20">
        <v>4323.366</v>
      </c>
      <c r="F53" s="21">
        <v>474.25439999999998</v>
      </c>
      <c r="G53" s="22">
        <v>3.5000000000000001E-3</v>
      </c>
      <c r="H53" s="23"/>
      <c r="I53" s="42"/>
      <c r="J53" s="5"/>
    </row>
    <row r="54" spans="1:10" ht="13.15" customHeight="1">
      <c r="A54" s="5"/>
      <c r="B54" s="14" t="s">
        <v>186</v>
      </c>
      <c r="C54" s="15"/>
      <c r="D54" s="15"/>
      <c r="E54" s="15"/>
      <c r="F54" s="25">
        <v>474.25439999999998</v>
      </c>
      <c r="G54" s="26">
        <v>3.5000000000000001E-3</v>
      </c>
      <c r="H54" s="27"/>
      <c r="I54" s="28"/>
      <c r="J54" s="5"/>
    </row>
    <row r="55" spans="1:10" ht="13.15" customHeight="1">
      <c r="A55" s="5"/>
      <c r="B55" s="29" t="s">
        <v>189</v>
      </c>
      <c r="C55" s="30"/>
      <c r="D55" s="2"/>
      <c r="E55" s="30"/>
      <c r="F55" s="25">
        <v>474.25439999999998</v>
      </c>
      <c r="G55" s="26">
        <v>3.5000000000000001E-3</v>
      </c>
      <c r="H55" s="27"/>
      <c r="I55" s="28"/>
      <c r="J55" s="5"/>
    </row>
    <row r="56" spans="1:10" ht="13.15" customHeight="1">
      <c r="A56" s="5"/>
      <c r="B56" s="14" t="s">
        <v>190</v>
      </c>
      <c r="C56" s="15"/>
      <c r="D56" s="15"/>
      <c r="E56" s="15"/>
      <c r="F56" s="15"/>
      <c r="G56" s="15"/>
      <c r="H56" s="16"/>
      <c r="I56" s="17"/>
      <c r="J56" s="5"/>
    </row>
    <row r="57" spans="1:10" ht="13.15" customHeight="1">
      <c r="A57" s="18" t="s">
        <v>191</v>
      </c>
      <c r="B57" s="19" t="s">
        <v>192</v>
      </c>
      <c r="C57" s="15"/>
      <c r="D57" s="15"/>
      <c r="E57" s="20"/>
      <c r="F57" s="21">
        <v>4649.6319000000003</v>
      </c>
      <c r="G57" s="22">
        <v>3.4200000000000001E-2</v>
      </c>
      <c r="H57" s="23">
        <v>6.2332050736647798E-2</v>
      </c>
      <c r="I57" s="42"/>
      <c r="J57" s="5"/>
    </row>
    <row r="58" spans="1:10" ht="13.15" customHeight="1">
      <c r="A58" s="5"/>
      <c r="B58" s="14" t="s">
        <v>186</v>
      </c>
      <c r="C58" s="15"/>
      <c r="D58" s="15"/>
      <c r="E58" s="15"/>
      <c r="F58" s="25">
        <v>4649.6319000000003</v>
      </c>
      <c r="G58" s="26">
        <v>3.4200000000000001E-2</v>
      </c>
      <c r="H58" s="27"/>
      <c r="I58" s="28"/>
      <c r="J58" s="5"/>
    </row>
    <row r="59" spans="1:10" ht="13.15" customHeight="1">
      <c r="A59" s="5"/>
      <c r="B59" s="29" t="s">
        <v>187</v>
      </c>
      <c r="C59" s="2"/>
      <c r="D59" s="2"/>
      <c r="E59" s="2"/>
      <c r="F59" s="27" t="s">
        <v>188</v>
      </c>
      <c r="G59" s="27" t="s">
        <v>188</v>
      </c>
      <c r="H59" s="27"/>
      <c r="I59" s="28"/>
      <c r="J59" s="5"/>
    </row>
    <row r="60" spans="1:10" ht="13.15" customHeight="1">
      <c r="A60" s="5"/>
      <c r="B60" s="29" t="s">
        <v>186</v>
      </c>
      <c r="C60" s="2"/>
      <c r="D60" s="2"/>
      <c r="E60" s="2"/>
      <c r="F60" s="27" t="s">
        <v>188</v>
      </c>
      <c r="G60" s="27" t="s">
        <v>188</v>
      </c>
      <c r="H60" s="27"/>
      <c r="I60" s="28"/>
      <c r="J60" s="5"/>
    </row>
    <row r="61" spans="1:10" ht="13.15" customHeight="1">
      <c r="A61" s="5"/>
      <c r="B61" s="29" t="s">
        <v>189</v>
      </c>
      <c r="C61" s="30"/>
      <c r="D61" s="2"/>
      <c r="E61" s="30"/>
      <c r="F61" s="25">
        <v>4649.6319000000003</v>
      </c>
      <c r="G61" s="26">
        <v>3.4200000000000001E-2</v>
      </c>
      <c r="H61" s="27"/>
      <c r="I61" s="28"/>
      <c r="J61" s="5"/>
    </row>
    <row r="62" spans="1:10" ht="13.15" customHeight="1">
      <c r="A62" s="5"/>
      <c r="B62" s="29" t="s">
        <v>193</v>
      </c>
      <c r="C62" s="15"/>
      <c r="D62" s="2"/>
      <c r="E62" s="15"/>
      <c r="F62" s="31">
        <v>2945.0223999999998</v>
      </c>
      <c r="G62" s="26">
        <v>2.1600000000000001E-2</v>
      </c>
      <c r="H62" s="27"/>
      <c r="I62" s="28"/>
      <c r="J62" s="5"/>
    </row>
    <row r="63" spans="1:10" ht="13.15" customHeight="1">
      <c r="A63" s="5"/>
      <c r="B63" s="32" t="s">
        <v>194</v>
      </c>
      <c r="C63" s="33"/>
      <c r="D63" s="33"/>
      <c r="E63" s="33"/>
      <c r="F63" s="34">
        <v>136022.6</v>
      </c>
      <c r="G63" s="35">
        <v>1</v>
      </c>
      <c r="H63" s="36"/>
      <c r="I63" s="37"/>
      <c r="J63" s="5"/>
    </row>
    <row r="64" spans="1:10" ht="13.15" customHeight="1">
      <c r="A64" s="5"/>
      <c r="B64" s="7"/>
      <c r="C64" s="5"/>
      <c r="D64" s="5"/>
      <c r="E64" s="5"/>
      <c r="F64" s="5"/>
      <c r="G64" s="5"/>
      <c r="H64" s="5"/>
      <c r="I64" s="5"/>
      <c r="J64" s="5"/>
    </row>
    <row r="65" spans="1:10" ht="13.15" customHeight="1">
      <c r="A65" s="5"/>
      <c r="B65" s="4" t="s">
        <v>195</v>
      </c>
      <c r="C65" s="5"/>
      <c r="D65" s="5"/>
      <c r="E65" s="5"/>
      <c r="F65" s="5"/>
      <c r="G65" s="5"/>
      <c r="H65" s="5"/>
      <c r="I65" s="5"/>
      <c r="J65" s="5"/>
    </row>
    <row r="66" spans="1:10" ht="13.15" customHeight="1">
      <c r="A66" s="5"/>
      <c r="B66" s="4" t="s">
        <v>242</v>
      </c>
      <c r="C66" s="5"/>
      <c r="D66" s="5"/>
      <c r="E66" s="5"/>
      <c r="F66" s="5"/>
      <c r="G66" s="5"/>
      <c r="H66" s="5"/>
      <c r="I66" s="5"/>
      <c r="J66" s="5"/>
    </row>
    <row r="67" spans="1:10" ht="13.15" customHeight="1">
      <c r="A67" s="5"/>
      <c r="B67" s="4" t="s">
        <v>196</v>
      </c>
      <c r="C67" s="5"/>
      <c r="D67" s="5"/>
      <c r="E67" s="5"/>
      <c r="F67" s="5"/>
      <c r="G67" s="5"/>
      <c r="H67" s="5"/>
      <c r="I67" s="5"/>
      <c r="J67" s="5"/>
    </row>
    <row r="68" spans="1:10" ht="25.9" customHeight="1">
      <c r="A68" s="5"/>
      <c r="B68" s="61" t="s">
        <v>197</v>
      </c>
      <c r="C68" s="61"/>
      <c r="D68" s="61"/>
      <c r="E68" s="61"/>
      <c r="F68" s="61"/>
      <c r="G68" s="61"/>
      <c r="H68" s="61"/>
      <c r="I68" s="61"/>
      <c r="J68" s="5"/>
    </row>
    <row r="69" spans="1:10" ht="13.15" customHeight="1">
      <c r="A69" s="5"/>
      <c r="B69" s="61" t="s">
        <v>198</v>
      </c>
      <c r="C69" s="61"/>
      <c r="D69" s="61"/>
      <c r="E69" s="61"/>
      <c r="F69" s="61"/>
      <c r="G69" s="61"/>
      <c r="H69" s="61"/>
      <c r="I69" s="61"/>
      <c r="J69" s="5"/>
    </row>
    <row r="70" spans="1:10" ht="13.15" customHeight="1">
      <c r="A70" s="5"/>
      <c r="B70" s="61"/>
      <c r="C70" s="61"/>
      <c r="D70" s="61"/>
      <c r="E70" s="61"/>
      <c r="F70" s="61"/>
      <c r="G70" s="61"/>
      <c r="H70" s="61"/>
      <c r="I70" s="61"/>
      <c r="J70" s="5"/>
    </row>
    <row r="71" spans="1:10" ht="13.15" customHeight="1">
      <c r="A71" s="5"/>
      <c r="B71" s="61"/>
      <c r="C71" s="61"/>
      <c r="D71" s="61"/>
      <c r="E71" s="61"/>
      <c r="F71" s="61"/>
      <c r="G71" s="61"/>
      <c r="H71" s="61"/>
      <c r="I71" s="61"/>
      <c r="J71" s="5"/>
    </row>
    <row r="72" spans="1:10" ht="13.15" customHeight="1">
      <c r="A72" s="5"/>
      <c r="B72" s="61"/>
      <c r="C72" s="61"/>
      <c r="D72" s="61"/>
      <c r="E72" s="61"/>
      <c r="F72" s="61"/>
      <c r="G72" s="61"/>
      <c r="H72" s="61"/>
      <c r="I72" s="61"/>
      <c r="J72" s="5"/>
    </row>
    <row r="73" spans="1:10" ht="13.15" customHeight="1">
      <c r="A73" s="5"/>
      <c r="B73" s="61"/>
      <c r="C73" s="61"/>
      <c r="D73" s="61"/>
      <c r="E73" s="61"/>
      <c r="F73" s="61"/>
      <c r="G73" s="61"/>
      <c r="H73" s="61"/>
      <c r="I73" s="61"/>
      <c r="J73" s="5"/>
    </row>
    <row r="74" spans="1:10" ht="13.15" customHeight="1">
      <c r="A74" s="5"/>
      <c r="B74" s="5"/>
      <c r="C74" s="62" t="s">
        <v>2818</v>
      </c>
      <c r="D74" s="62"/>
      <c r="E74" s="62"/>
      <c r="F74" s="62"/>
      <c r="G74" s="5"/>
      <c r="H74" s="5"/>
      <c r="I74" s="5"/>
      <c r="J74" s="5"/>
    </row>
    <row r="75" spans="1:10" ht="13.15" customHeight="1">
      <c r="A75" s="5"/>
      <c r="B75" s="38" t="s">
        <v>202</v>
      </c>
      <c r="C75" s="62" t="s">
        <v>203</v>
      </c>
      <c r="D75" s="62"/>
      <c r="E75" s="62"/>
      <c r="F75" s="62"/>
      <c r="G75" s="5"/>
      <c r="H75" s="5"/>
      <c r="I75" s="5"/>
      <c r="J75" s="5"/>
    </row>
    <row r="76" spans="1:10" ht="135" customHeight="1">
      <c r="A76" s="5"/>
      <c r="B76" s="39"/>
      <c r="C76" s="63"/>
      <c r="D76" s="63"/>
      <c r="E76" s="5"/>
      <c r="F76" s="5"/>
      <c r="G76" s="5"/>
      <c r="H76" s="5"/>
      <c r="I76" s="5"/>
      <c r="J76" s="5"/>
    </row>
  </sheetData>
  <mergeCells count="9">
    <mergeCell ref="B73:I73"/>
    <mergeCell ref="C74:F74"/>
    <mergeCell ref="C75:F75"/>
    <mergeCell ref="C76:D76"/>
    <mergeCell ref="B68:I68"/>
    <mergeCell ref="B69:I69"/>
    <mergeCell ref="B70:I70"/>
    <mergeCell ref="B71:I71"/>
    <mergeCell ref="B72:I72"/>
  </mergeCells>
  <hyperlinks>
    <hyperlink ref="A1" location="AxisDynamicBondFund" display="AXISDBF" xr:uid="{00000000-0004-0000-1400-000000000000}"/>
    <hyperlink ref="B1" location="AxisDynamicBondFund" display="Axis Dynamic Bond Fund" xr:uid="{00000000-0004-0000-14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outlinePr summaryBelow="0"/>
  </sheetPr>
  <dimension ref="A1:J245"/>
  <sheetViews>
    <sheetView topLeftCell="B209" workbookViewId="0">
      <selection activeCell="C27" sqref="C27"/>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44</v>
      </c>
      <c r="B1" s="4" t="s">
        <v>45</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965622</v>
      </c>
      <c r="F7" s="21">
        <v>16728.4355</v>
      </c>
      <c r="G7" s="22">
        <v>6.3700000000000007E-2</v>
      </c>
      <c r="H7" s="40"/>
      <c r="I7" s="24"/>
      <c r="J7" s="5"/>
    </row>
    <row r="8" spans="1:10" ht="13.15" customHeight="1">
      <c r="A8" s="18" t="s">
        <v>253</v>
      </c>
      <c r="B8" s="19" t="s">
        <v>254</v>
      </c>
      <c r="C8" s="15" t="s">
        <v>255</v>
      </c>
      <c r="D8" s="15" t="s">
        <v>256</v>
      </c>
      <c r="E8" s="20">
        <v>1228062</v>
      </c>
      <c r="F8" s="21">
        <v>14737.972100000001</v>
      </c>
      <c r="G8" s="22">
        <v>5.6099999999999997E-2</v>
      </c>
      <c r="H8" s="40"/>
      <c r="I8" s="24"/>
      <c r="J8" s="5"/>
    </row>
    <row r="9" spans="1:10" ht="13.15" customHeight="1">
      <c r="A9" s="18" t="s">
        <v>250</v>
      </c>
      <c r="B9" s="19" t="s">
        <v>251</v>
      </c>
      <c r="C9" s="15" t="s">
        <v>252</v>
      </c>
      <c r="D9" s="15" t="s">
        <v>249</v>
      </c>
      <c r="E9" s="20">
        <v>1005251</v>
      </c>
      <c r="F9" s="21">
        <v>12104.2273</v>
      </c>
      <c r="G9" s="22">
        <v>4.6100000000000002E-2</v>
      </c>
      <c r="H9" s="40"/>
      <c r="I9" s="24"/>
      <c r="J9" s="5"/>
    </row>
    <row r="10" spans="1:10" ht="13.15" customHeight="1">
      <c r="A10" s="18" t="s">
        <v>257</v>
      </c>
      <c r="B10" s="19" t="s">
        <v>258</v>
      </c>
      <c r="C10" s="15" t="s">
        <v>259</v>
      </c>
      <c r="D10" s="15" t="s">
        <v>260</v>
      </c>
      <c r="E10" s="20">
        <v>600028</v>
      </c>
      <c r="F10" s="21">
        <v>10126.6726</v>
      </c>
      <c r="G10" s="22">
        <v>3.8600000000000002E-2</v>
      </c>
      <c r="H10" s="40"/>
      <c r="I10" s="24"/>
      <c r="J10" s="5"/>
    </row>
    <row r="11" spans="1:10" ht="13.15" customHeight="1">
      <c r="A11" s="18" t="s">
        <v>289</v>
      </c>
      <c r="B11" s="19" t="s">
        <v>290</v>
      </c>
      <c r="C11" s="15" t="s">
        <v>291</v>
      </c>
      <c r="D11" s="15" t="s">
        <v>292</v>
      </c>
      <c r="E11" s="20">
        <v>294477</v>
      </c>
      <c r="F11" s="21">
        <v>7612.5249000000003</v>
      </c>
      <c r="G11" s="22">
        <v>2.9000000000000001E-2</v>
      </c>
      <c r="H11" s="40"/>
      <c r="I11" s="24"/>
      <c r="J11" s="5"/>
    </row>
    <row r="12" spans="1:10" ht="13.15" customHeight="1">
      <c r="A12" s="18" t="s">
        <v>285</v>
      </c>
      <c r="B12" s="19" t="s">
        <v>286</v>
      </c>
      <c r="C12" s="15" t="s">
        <v>287</v>
      </c>
      <c r="D12" s="15" t="s">
        <v>288</v>
      </c>
      <c r="E12" s="20">
        <v>82944</v>
      </c>
      <c r="F12" s="21">
        <v>7075.3720000000003</v>
      </c>
      <c r="G12" s="22">
        <v>2.7E-2</v>
      </c>
      <c r="H12" s="40"/>
      <c r="I12" s="24"/>
      <c r="J12" s="5"/>
    </row>
    <row r="13" spans="1:10" ht="13.15" customHeight="1">
      <c r="A13" s="18" t="s">
        <v>261</v>
      </c>
      <c r="B13" s="19" t="s">
        <v>262</v>
      </c>
      <c r="C13" s="15" t="s">
        <v>263</v>
      </c>
      <c r="D13" s="15" t="s">
        <v>264</v>
      </c>
      <c r="E13" s="20">
        <v>409337</v>
      </c>
      <c r="F13" s="21">
        <v>6427.4096</v>
      </c>
      <c r="G13" s="22">
        <v>2.4500000000000001E-2</v>
      </c>
      <c r="H13" s="40"/>
      <c r="I13" s="24"/>
      <c r="J13" s="5"/>
    </row>
    <row r="14" spans="1:10" ht="13.15" customHeight="1">
      <c r="A14" s="18" t="s">
        <v>282</v>
      </c>
      <c r="B14" s="19" t="s">
        <v>283</v>
      </c>
      <c r="C14" s="15" t="s">
        <v>284</v>
      </c>
      <c r="D14" s="15" t="s">
        <v>249</v>
      </c>
      <c r="E14" s="20">
        <v>909831</v>
      </c>
      <c r="F14" s="21">
        <v>6266.9159</v>
      </c>
      <c r="G14" s="22">
        <v>2.3900000000000001E-2</v>
      </c>
      <c r="H14" s="40"/>
      <c r="I14" s="24"/>
      <c r="J14" s="5"/>
    </row>
    <row r="15" spans="1:10" ht="13.15" customHeight="1">
      <c r="A15" s="18" t="s">
        <v>296</v>
      </c>
      <c r="B15" s="19" t="s">
        <v>297</v>
      </c>
      <c r="C15" s="15" t="s">
        <v>298</v>
      </c>
      <c r="D15" s="15" t="s">
        <v>299</v>
      </c>
      <c r="E15" s="20">
        <v>326675</v>
      </c>
      <c r="F15" s="21">
        <v>5204.7493999999997</v>
      </c>
      <c r="G15" s="22">
        <v>1.9800000000000002E-2</v>
      </c>
      <c r="H15" s="40"/>
      <c r="I15" s="24"/>
      <c r="J15" s="5"/>
    </row>
    <row r="16" spans="1:10" ht="13.15" customHeight="1">
      <c r="A16" s="18" t="s">
        <v>265</v>
      </c>
      <c r="B16" s="19" t="s">
        <v>266</v>
      </c>
      <c r="C16" s="15" t="s">
        <v>267</v>
      </c>
      <c r="D16" s="15" t="s">
        <v>268</v>
      </c>
      <c r="E16" s="20">
        <v>140007</v>
      </c>
      <c r="F16" s="21">
        <v>4429.6115</v>
      </c>
      <c r="G16" s="22">
        <v>1.6899999999999998E-2</v>
      </c>
      <c r="H16" s="40"/>
      <c r="I16" s="24"/>
      <c r="J16" s="5"/>
    </row>
    <row r="17" spans="1:10" ht="13.15" customHeight="1">
      <c r="A17" s="18" t="s">
        <v>273</v>
      </c>
      <c r="B17" s="19" t="s">
        <v>274</v>
      </c>
      <c r="C17" s="15" t="s">
        <v>275</v>
      </c>
      <c r="D17" s="15" t="s">
        <v>260</v>
      </c>
      <c r="E17" s="20">
        <v>117716</v>
      </c>
      <c r="F17" s="21">
        <v>4100.3425999999999</v>
      </c>
      <c r="G17" s="22">
        <v>1.5599999999999999E-2</v>
      </c>
      <c r="H17" s="40"/>
      <c r="I17" s="24"/>
      <c r="J17" s="5"/>
    </row>
    <row r="18" spans="1:10" ht="13.15" customHeight="1">
      <c r="A18" s="18" t="s">
        <v>310</v>
      </c>
      <c r="B18" s="19" t="s">
        <v>311</v>
      </c>
      <c r="C18" s="15" t="s">
        <v>312</v>
      </c>
      <c r="D18" s="15" t="s">
        <v>313</v>
      </c>
      <c r="E18" s="20">
        <v>1271500</v>
      </c>
      <c r="F18" s="21">
        <v>3960.0868</v>
      </c>
      <c r="G18" s="22">
        <v>1.5100000000000001E-2</v>
      </c>
      <c r="H18" s="40"/>
      <c r="I18" s="24"/>
      <c r="J18" s="5"/>
    </row>
    <row r="19" spans="1:10" ht="13.15" customHeight="1">
      <c r="A19" s="18" t="s">
        <v>417</v>
      </c>
      <c r="B19" s="19" t="s">
        <v>418</v>
      </c>
      <c r="C19" s="15" t="s">
        <v>419</v>
      </c>
      <c r="D19" s="15" t="s">
        <v>413</v>
      </c>
      <c r="E19" s="20">
        <v>200627</v>
      </c>
      <c r="F19" s="21">
        <v>2869.9692</v>
      </c>
      <c r="G19" s="22">
        <v>1.09E-2</v>
      </c>
      <c r="H19" s="40"/>
      <c r="I19" s="24"/>
      <c r="J19" s="5"/>
    </row>
    <row r="20" spans="1:10" ht="13.15" customHeight="1">
      <c r="A20" s="18" t="s">
        <v>279</v>
      </c>
      <c r="B20" s="19" t="s">
        <v>280</v>
      </c>
      <c r="C20" s="15" t="s">
        <v>281</v>
      </c>
      <c r="D20" s="15" t="s">
        <v>249</v>
      </c>
      <c r="E20" s="20">
        <v>150608</v>
      </c>
      <c r="F20" s="21">
        <v>2865.9949000000001</v>
      </c>
      <c r="G20" s="22">
        <v>1.09E-2</v>
      </c>
      <c r="H20" s="40"/>
      <c r="I20" s="24"/>
      <c r="J20" s="5"/>
    </row>
    <row r="21" spans="1:10" ht="13.15" customHeight="1">
      <c r="A21" s="18" t="s">
        <v>2307</v>
      </c>
      <c r="B21" s="19" t="s">
        <v>2308</v>
      </c>
      <c r="C21" s="15" t="s">
        <v>2309</v>
      </c>
      <c r="D21" s="15" t="s">
        <v>379</v>
      </c>
      <c r="E21" s="20">
        <v>2495138</v>
      </c>
      <c r="F21" s="21">
        <v>2856.6835000000001</v>
      </c>
      <c r="G21" s="22">
        <v>1.09E-2</v>
      </c>
      <c r="H21" s="40"/>
      <c r="I21" s="24"/>
      <c r="J21" s="5"/>
    </row>
    <row r="22" spans="1:10" ht="13.15" customHeight="1">
      <c r="A22" s="18" t="s">
        <v>522</v>
      </c>
      <c r="B22" s="19" t="s">
        <v>523</v>
      </c>
      <c r="C22" s="15" t="s">
        <v>524</v>
      </c>
      <c r="D22" s="15" t="s">
        <v>525</v>
      </c>
      <c r="E22" s="20">
        <v>106963</v>
      </c>
      <c r="F22" s="21">
        <v>2842.9695999999999</v>
      </c>
      <c r="G22" s="22">
        <v>1.0800000000000001E-2</v>
      </c>
      <c r="H22" s="40"/>
      <c r="I22" s="24"/>
      <c r="J22" s="5"/>
    </row>
    <row r="23" spans="1:10" ht="13.15" customHeight="1">
      <c r="A23" s="18" t="s">
        <v>359</v>
      </c>
      <c r="B23" s="19" t="s">
        <v>360</v>
      </c>
      <c r="C23" s="15" t="s">
        <v>361</v>
      </c>
      <c r="D23" s="15" t="s">
        <v>292</v>
      </c>
      <c r="E23" s="20">
        <v>28376</v>
      </c>
      <c r="F23" s="21">
        <v>2242.5268999999998</v>
      </c>
      <c r="G23" s="22">
        <v>8.5000000000000006E-3</v>
      </c>
      <c r="H23" s="40"/>
      <c r="I23" s="24"/>
      <c r="J23" s="5"/>
    </row>
    <row r="24" spans="1:10" ht="13.15" customHeight="1">
      <c r="A24" s="18" t="s">
        <v>269</v>
      </c>
      <c r="B24" s="19" t="s">
        <v>270</v>
      </c>
      <c r="C24" s="15" t="s">
        <v>271</v>
      </c>
      <c r="D24" s="15" t="s">
        <v>272</v>
      </c>
      <c r="E24" s="20">
        <v>564655</v>
      </c>
      <c r="F24" s="21">
        <v>2230.3872999999999</v>
      </c>
      <c r="G24" s="22">
        <v>8.5000000000000006E-3</v>
      </c>
      <c r="H24" s="40"/>
      <c r="I24" s="24"/>
      <c r="J24" s="5"/>
    </row>
    <row r="25" spans="1:10" ht="13.15" customHeight="1">
      <c r="A25" s="18" t="s">
        <v>387</v>
      </c>
      <c r="B25" s="19" t="s">
        <v>388</v>
      </c>
      <c r="C25" s="15" t="s">
        <v>389</v>
      </c>
      <c r="D25" s="15" t="s">
        <v>299</v>
      </c>
      <c r="E25" s="20">
        <v>155943</v>
      </c>
      <c r="F25" s="21">
        <v>2194.8977</v>
      </c>
      <c r="G25" s="22">
        <v>8.3999999999999995E-3</v>
      </c>
      <c r="H25" s="40"/>
      <c r="I25" s="24"/>
      <c r="J25" s="5"/>
    </row>
    <row r="26" spans="1:10" ht="13.15" customHeight="1">
      <c r="A26" s="18" t="s">
        <v>344</v>
      </c>
      <c r="B26" s="19" t="s">
        <v>345</v>
      </c>
      <c r="C26" s="15" t="s">
        <v>346</v>
      </c>
      <c r="D26" s="15" t="s">
        <v>347</v>
      </c>
      <c r="E26" s="20">
        <v>334537</v>
      </c>
      <c r="F26" s="21">
        <v>2122.1354999999999</v>
      </c>
      <c r="G26" s="22">
        <v>8.0999999999999996E-3</v>
      </c>
      <c r="H26" s="40"/>
      <c r="I26" s="24"/>
      <c r="J26" s="5"/>
    </row>
    <row r="27" spans="1:10" ht="13.15" customHeight="1">
      <c r="A27" s="18" t="s">
        <v>2298</v>
      </c>
      <c r="B27" s="19" t="s">
        <v>2299</v>
      </c>
      <c r="C27" s="15" t="s">
        <v>2300</v>
      </c>
      <c r="D27" s="15" t="s">
        <v>288</v>
      </c>
      <c r="E27" s="20">
        <v>1800</v>
      </c>
      <c r="F27" s="21">
        <v>2036.1348</v>
      </c>
      <c r="G27" s="22">
        <v>7.7999999999999996E-3</v>
      </c>
      <c r="H27" s="40" t="s">
        <v>5150</v>
      </c>
      <c r="I27" s="24"/>
      <c r="J27" s="5"/>
    </row>
    <row r="28" spans="1:10" ht="13.15" customHeight="1">
      <c r="A28" s="18" t="s">
        <v>410</v>
      </c>
      <c r="B28" s="19" t="s">
        <v>411</v>
      </c>
      <c r="C28" s="15" t="s">
        <v>412</v>
      </c>
      <c r="D28" s="15" t="s">
        <v>413</v>
      </c>
      <c r="E28" s="20">
        <v>300525</v>
      </c>
      <c r="F28" s="21">
        <v>1828.6946</v>
      </c>
      <c r="G28" s="22">
        <v>7.0000000000000001E-3</v>
      </c>
      <c r="H28" s="40"/>
      <c r="I28" s="24"/>
      <c r="J28" s="5"/>
    </row>
    <row r="29" spans="1:10" ht="13.15" customHeight="1">
      <c r="A29" s="18" t="s">
        <v>317</v>
      </c>
      <c r="B29" s="19" t="s">
        <v>318</v>
      </c>
      <c r="C29" s="15" t="s">
        <v>319</v>
      </c>
      <c r="D29" s="15" t="s">
        <v>320</v>
      </c>
      <c r="E29" s="20">
        <v>59134</v>
      </c>
      <c r="F29" s="21">
        <v>1819.701</v>
      </c>
      <c r="G29" s="22">
        <v>6.8999999999999999E-3</v>
      </c>
      <c r="H29" s="40"/>
      <c r="I29" s="24"/>
      <c r="J29" s="5"/>
    </row>
    <row r="30" spans="1:10" ht="13.15" customHeight="1">
      <c r="A30" s="18" t="s">
        <v>372</v>
      </c>
      <c r="B30" s="19" t="s">
        <v>373</v>
      </c>
      <c r="C30" s="15" t="s">
        <v>374</v>
      </c>
      <c r="D30" s="15" t="s">
        <v>375</v>
      </c>
      <c r="E30" s="20">
        <v>492102</v>
      </c>
      <c r="F30" s="21">
        <v>1817.5787</v>
      </c>
      <c r="G30" s="22">
        <v>6.8999999999999999E-3</v>
      </c>
      <c r="H30" s="40"/>
      <c r="I30" s="24"/>
      <c r="J30" s="5"/>
    </row>
    <row r="31" spans="1:10" ht="13.15" customHeight="1">
      <c r="A31" s="18" t="s">
        <v>314</v>
      </c>
      <c r="B31" s="19" t="s">
        <v>315</v>
      </c>
      <c r="C31" s="15" t="s">
        <v>316</v>
      </c>
      <c r="D31" s="15" t="s">
        <v>292</v>
      </c>
      <c r="E31" s="20">
        <v>272800</v>
      </c>
      <c r="F31" s="21">
        <v>1693.1332</v>
      </c>
      <c r="G31" s="22">
        <v>6.4000000000000003E-3</v>
      </c>
      <c r="H31" s="40"/>
      <c r="I31" s="24"/>
      <c r="J31" s="5"/>
    </row>
    <row r="32" spans="1:10" ht="13.15" customHeight="1">
      <c r="A32" s="18" t="s">
        <v>1554</v>
      </c>
      <c r="B32" s="19" t="s">
        <v>1555</v>
      </c>
      <c r="C32" s="15" t="s">
        <v>1556</v>
      </c>
      <c r="D32" s="15" t="s">
        <v>1460</v>
      </c>
      <c r="E32" s="20">
        <v>67013</v>
      </c>
      <c r="F32" s="21">
        <v>1612.7013999999999</v>
      </c>
      <c r="G32" s="22">
        <v>6.1000000000000004E-3</v>
      </c>
      <c r="H32" s="40"/>
      <c r="I32" s="24"/>
      <c r="J32" s="5"/>
    </row>
    <row r="33" spans="1:10" ht="13.15" customHeight="1">
      <c r="A33" s="18" t="s">
        <v>1470</v>
      </c>
      <c r="B33" s="19" t="s">
        <v>1471</v>
      </c>
      <c r="C33" s="15" t="s">
        <v>1472</v>
      </c>
      <c r="D33" s="15" t="s">
        <v>393</v>
      </c>
      <c r="E33" s="20">
        <v>173615</v>
      </c>
      <c r="F33" s="21">
        <v>1589.8794</v>
      </c>
      <c r="G33" s="22">
        <v>6.1000000000000004E-3</v>
      </c>
      <c r="H33" s="40"/>
      <c r="I33" s="24"/>
      <c r="J33" s="5"/>
    </row>
    <row r="34" spans="1:10" ht="13.15" customHeight="1">
      <c r="A34" s="18" t="s">
        <v>394</v>
      </c>
      <c r="B34" s="19" t="s">
        <v>395</v>
      </c>
      <c r="C34" s="15" t="s">
        <v>396</v>
      </c>
      <c r="D34" s="15" t="s">
        <v>299</v>
      </c>
      <c r="E34" s="20">
        <v>28736</v>
      </c>
      <c r="F34" s="21">
        <v>1574.8045999999999</v>
      </c>
      <c r="G34" s="22">
        <v>6.0000000000000001E-3</v>
      </c>
      <c r="H34" s="40"/>
      <c r="I34" s="24"/>
      <c r="J34" s="5"/>
    </row>
    <row r="35" spans="1:10" ht="13.15" customHeight="1">
      <c r="A35" s="18" t="s">
        <v>800</v>
      </c>
      <c r="B35" s="19" t="s">
        <v>801</v>
      </c>
      <c r="C35" s="15" t="s">
        <v>802</v>
      </c>
      <c r="D35" s="15" t="s">
        <v>249</v>
      </c>
      <c r="E35" s="20">
        <v>295789</v>
      </c>
      <c r="F35" s="21">
        <v>1510.8902</v>
      </c>
      <c r="G35" s="22">
        <v>5.7999999999999996E-3</v>
      </c>
      <c r="H35" s="40"/>
      <c r="I35" s="24"/>
      <c r="J35" s="5"/>
    </row>
    <row r="36" spans="1:10" ht="13.15" customHeight="1">
      <c r="A36" s="18" t="s">
        <v>480</v>
      </c>
      <c r="B36" s="19" t="s">
        <v>481</v>
      </c>
      <c r="C36" s="15" t="s">
        <v>482</v>
      </c>
      <c r="D36" s="15" t="s">
        <v>260</v>
      </c>
      <c r="E36" s="20">
        <v>20280</v>
      </c>
      <c r="F36" s="21">
        <v>1493.0440000000001</v>
      </c>
      <c r="G36" s="22">
        <v>5.7000000000000002E-3</v>
      </c>
      <c r="H36" s="40"/>
      <c r="I36" s="24"/>
      <c r="J36" s="5"/>
    </row>
    <row r="37" spans="1:10" ht="13.15" customHeight="1">
      <c r="A37" s="18" t="s">
        <v>293</v>
      </c>
      <c r="B37" s="19" t="s">
        <v>294</v>
      </c>
      <c r="C37" s="15" t="s">
        <v>295</v>
      </c>
      <c r="D37" s="15" t="s">
        <v>272</v>
      </c>
      <c r="E37" s="20">
        <v>66731</v>
      </c>
      <c r="F37" s="21">
        <v>1461.5757000000001</v>
      </c>
      <c r="G37" s="22">
        <v>5.5999999999999999E-3</v>
      </c>
      <c r="H37" s="40"/>
      <c r="I37" s="24"/>
      <c r="J37" s="5"/>
    </row>
    <row r="38" spans="1:10" ht="13.15" customHeight="1">
      <c r="A38" s="18" t="s">
        <v>980</v>
      </c>
      <c r="B38" s="19" t="s">
        <v>981</v>
      </c>
      <c r="C38" s="15" t="s">
        <v>982</v>
      </c>
      <c r="D38" s="15" t="s">
        <v>288</v>
      </c>
      <c r="E38" s="20">
        <v>189560</v>
      </c>
      <c r="F38" s="21">
        <v>1447.0063</v>
      </c>
      <c r="G38" s="22">
        <v>5.4999999999999997E-3</v>
      </c>
      <c r="H38" s="40"/>
      <c r="I38" s="24"/>
      <c r="J38" s="5"/>
    </row>
    <row r="39" spans="1:10" ht="13.15" customHeight="1">
      <c r="A39" s="18" t="s">
        <v>455</v>
      </c>
      <c r="B39" s="19" t="s">
        <v>456</v>
      </c>
      <c r="C39" s="15" t="s">
        <v>457</v>
      </c>
      <c r="D39" s="15" t="s">
        <v>309</v>
      </c>
      <c r="E39" s="20">
        <v>20364</v>
      </c>
      <c r="F39" s="21">
        <v>1423.9831999999999</v>
      </c>
      <c r="G39" s="22">
        <v>5.4000000000000003E-3</v>
      </c>
      <c r="H39" s="40"/>
      <c r="I39" s="24"/>
      <c r="J39" s="5"/>
    </row>
    <row r="40" spans="1:10" ht="13.15" customHeight="1">
      <c r="A40" s="18" t="s">
        <v>545</v>
      </c>
      <c r="B40" s="19" t="s">
        <v>546</v>
      </c>
      <c r="C40" s="15" t="s">
        <v>547</v>
      </c>
      <c r="D40" s="15" t="s">
        <v>548</v>
      </c>
      <c r="E40" s="20">
        <v>51691</v>
      </c>
      <c r="F40" s="21">
        <v>1404.9355</v>
      </c>
      <c r="G40" s="22">
        <v>5.4000000000000003E-3</v>
      </c>
      <c r="H40" s="40"/>
      <c r="I40" s="24"/>
      <c r="J40" s="5"/>
    </row>
    <row r="41" spans="1:10" ht="13.15" customHeight="1">
      <c r="A41" s="18" t="s">
        <v>332</v>
      </c>
      <c r="B41" s="19" t="s">
        <v>333</v>
      </c>
      <c r="C41" s="15" t="s">
        <v>334</v>
      </c>
      <c r="D41" s="15" t="s">
        <v>309</v>
      </c>
      <c r="E41" s="20">
        <v>28800</v>
      </c>
      <c r="F41" s="21">
        <v>1397.2464</v>
      </c>
      <c r="G41" s="22">
        <v>5.3E-3</v>
      </c>
      <c r="H41" s="40"/>
      <c r="I41" s="24"/>
      <c r="J41" s="5"/>
    </row>
    <row r="42" spans="1:10" ht="13.15" customHeight="1">
      <c r="A42" s="18" t="s">
        <v>682</v>
      </c>
      <c r="B42" s="19" t="s">
        <v>683</v>
      </c>
      <c r="C42" s="15" t="s">
        <v>684</v>
      </c>
      <c r="D42" s="15" t="s">
        <v>583</v>
      </c>
      <c r="E42" s="20">
        <v>45309</v>
      </c>
      <c r="F42" s="21">
        <v>1365.5906</v>
      </c>
      <c r="G42" s="22">
        <v>5.1999999999999998E-3</v>
      </c>
      <c r="H42" s="40"/>
      <c r="I42" s="24"/>
      <c r="J42" s="5"/>
    </row>
    <row r="43" spans="1:10" ht="13.15" customHeight="1">
      <c r="A43" s="18" t="s">
        <v>362</v>
      </c>
      <c r="B43" s="19" t="s">
        <v>363</v>
      </c>
      <c r="C43" s="15" t="s">
        <v>364</v>
      </c>
      <c r="D43" s="15" t="s">
        <v>365</v>
      </c>
      <c r="E43" s="20">
        <v>594518</v>
      </c>
      <c r="F43" s="21">
        <v>1339.1518000000001</v>
      </c>
      <c r="G43" s="22">
        <v>5.1000000000000004E-3</v>
      </c>
      <c r="H43" s="40"/>
      <c r="I43" s="24"/>
      <c r="J43" s="5"/>
    </row>
    <row r="44" spans="1:10" ht="13.15" customHeight="1">
      <c r="A44" s="18" t="s">
        <v>718</v>
      </c>
      <c r="B44" s="19" t="s">
        <v>719</v>
      </c>
      <c r="C44" s="15" t="s">
        <v>720</v>
      </c>
      <c r="D44" s="15" t="s">
        <v>413</v>
      </c>
      <c r="E44" s="20">
        <v>234787</v>
      </c>
      <c r="F44" s="21">
        <v>1295.0851</v>
      </c>
      <c r="G44" s="22">
        <v>4.8999999999999998E-3</v>
      </c>
      <c r="H44" s="40"/>
      <c r="I44" s="24"/>
      <c r="J44" s="5"/>
    </row>
    <row r="45" spans="1:10" ht="13.15" customHeight="1">
      <c r="A45" s="18" t="s">
        <v>369</v>
      </c>
      <c r="B45" s="19" t="s">
        <v>370</v>
      </c>
      <c r="C45" s="15" t="s">
        <v>371</v>
      </c>
      <c r="D45" s="15" t="s">
        <v>324</v>
      </c>
      <c r="E45" s="20">
        <v>55570</v>
      </c>
      <c r="F45" s="21">
        <v>1281.8054</v>
      </c>
      <c r="G45" s="22">
        <v>4.8999999999999998E-3</v>
      </c>
      <c r="H45" s="40"/>
      <c r="I45" s="24"/>
      <c r="J45" s="5"/>
    </row>
    <row r="46" spans="1:10" ht="13.15" customHeight="1">
      <c r="A46" s="18" t="s">
        <v>685</v>
      </c>
      <c r="B46" s="19" t="s">
        <v>686</v>
      </c>
      <c r="C46" s="15" t="s">
        <v>687</v>
      </c>
      <c r="D46" s="15" t="s">
        <v>299</v>
      </c>
      <c r="E46" s="20">
        <v>52731</v>
      </c>
      <c r="F46" s="21">
        <v>1207.8562999999999</v>
      </c>
      <c r="G46" s="22">
        <v>4.5999999999999999E-3</v>
      </c>
      <c r="H46" s="40"/>
      <c r="I46" s="24"/>
      <c r="J46" s="5"/>
    </row>
    <row r="47" spans="1:10" ht="13.15" customHeight="1">
      <c r="A47" s="18" t="s">
        <v>539</v>
      </c>
      <c r="B47" s="19" t="s">
        <v>540</v>
      </c>
      <c r="C47" s="15" t="s">
        <v>541</v>
      </c>
      <c r="D47" s="15" t="s">
        <v>445</v>
      </c>
      <c r="E47" s="20">
        <v>93999</v>
      </c>
      <c r="F47" s="21">
        <v>1207.3702000000001</v>
      </c>
      <c r="G47" s="22">
        <v>4.5999999999999999E-3</v>
      </c>
      <c r="H47" s="40"/>
      <c r="I47" s="24"/>
      <c r="J47" s="5"/>
    </row>
    <row r="48" spans="1:10" ht="13.15" customHeight="1">
      <c r="A48" s="18" t="s">
        <v>390</v>
      </c>
      <c r="B48" s="19" t="s">
        <v>391</v>
      </c>
      <c r="C48" s="15" t="s">
        <v>392</v>
      </c>
      <c r="D48" s="15" t="s">
        <v>393</v>
      </c>
      <c r="E48" s="20">
        <v>119000</v>
      </c>
      <c r="F48" s="21">
        <v>1163.9390000000001</v>
      </c>
      <c r="G48" s="22">
        <v>4.4000000000000003E-3</v>
      </c>
      <c r="H48" s="40"/>
      <c r="I48" s="24"/>
      <c r="J48" s="5"/>
    </row>
    <row r="49" spans="1:10" ht="13.15" customHeight="1">
      <c r="A49" s="18" t="s">
        <v>439</v>
      </c>
      <c r="B49" s="19" t="s">
        <v>440</v>
      </c>
      <c r="C49" s="15" t="s">
        <v>441</v>
      </c>
      <c r="D49" s="15" t="s">
        <v>358</v>
      </c>
      <c r="E49" s="20">
        <v>37500</v>
      </c>
      <c r="F49" s="21">
        <v>1158.075</v>
      </c>
      <c r="G49" s="22">
        <v>4.4000000000000003E-3</v>
      </c>
      <c r="H49" s="40"/>
      <c r="I49" s="24"/>
      <c r="J49" s="5"/>
    </row>
    <row r="50" spans="1:10" ht="13.15" customHeight="1">
      <c r="A50" s="18" t="s">
        <v>490</v>
      </c>
      <c r="B50" s="19" t="s">
        <v>491</v>
      </c>
      <c r="C50" s="15" t="s">
        <v>492</v>
      </c>
      <c r="D50" s="15" t="s">
        <v>256</v>
      </c>
      <c r="E50" s="20">
        <v>482647</v>
      </c>
      <c r="F50" s="21">
        <v>1145.3213000000001</v>
      </c>
      <c r="G50" s="22">
        <v>4.4000000000000003E-3</v>
      </c>
      <c r="H50" s="40"/>
      <c r="I50" s="24"/>
      <c r="J50" s="5"/>
    </row>
    <row r="51" spans="1:10" ht="13.15" customHeight="1">
      <c r="A51" s="18" t="s">
        <v>467</v>
      </c>
      <c r="B51" s="19" t="s">
        <v>468</v>
      </c>
      <c r="C51" s="15" t="s">
        <v>469</v>
      </c>
      <c r="D51" s="15" t="s">
        <v>292</v>
      </c>
      <c r="E51" s="20">
        <v>47016</v>
      </c>
      <c r="F51" s="21">
        <v>1046.3411000000001</v>
      </c>
      <c r="G51" s="22">
        <v>4.0000000000000001E-3</v>
      </c>
      <c r="H51" s="40"/>
      <c r="I51" s="24"/>
      <c r="J51" s="5"/>
    </row>
    <row r="52" spans="1:10" ht="13.15" customHeight="1">
      <c r="A52" s="18" t="s">
        <v>355</v>
      </c>
      <c r="B52" s="19" t="s">
        <v>356</v>
      </c>
      <c r="C52" s="15" t="s">
        <v>357</v>
      </c>
      <c r="D52" s="15" t="s">
        <v>358</v>
      </c>
      <c r="E52" s="20">
        <v>401312</v>
      </c>
      <c r="F52" s="21">
        <v>988.23080000000004</v>
      </c>
      <c r="G52" s="22">
        <v>3.8E-3</v>
      </c>
      <c r="H52" s="40"/>
      <c r="I52" s="24"/>
      <c r="J52" s="5"/>
    </row>
    <row r="53" spans="1:10" ht="13.15" customHeight="1">
      <c r="A53" s="18" t="s">
        <v>1683</v>
      </c>
      <c r="B53" s="19" t="s">
        <v>1684</v>
      </c>
      <c r="C53" s="15" t="s">
        <v>1685</v>
      </c>
      <c r="D53" s="15" t="s">
        <v>431</v>
      </c>
      <c r="E53" s="20">
        <v>80123</v>
      </c>
      <c r="F53" s="21">
        <v>962.15700000000004</v>
      </c>
      <c r="G53" s="22">
        <v>3.7000000000000002E-3</v>
      </c>
      <c r="H53" s="40"/>
      <c r="I53" s="24"/>
      <c r="J53" s="5"/>
    </row>
    <row r="54" spans="1:10" ht="13.15" customHeight="1">
      <c r="A54" s="18" t="s">
        <v>1852</v>
      </c>
      <c r="B54" s="19" t="s">
        <v>5149</v>
      </c>
      <c r="C54" s="15" t="s">
        <v>1853</v>
      </c>
      <c r="D54" s="15" t="s">
        <v>438</v>
      </c>
      <c r="E54" s="20">
        <v>111111</v>
      </c>
      <c r="F54" s="21">
        <v>960.63239999999996</v>
      </c>
      <c r="G54" s="22">
        <v>3.7000000000000002E-3</v>
      </c>
      <c r="H54" s="40"/>
      <c r="I54" s="24"/>
      <c r="J54" s="5"/>
    </row>
    <row r="55" spans="1:10" ht="13.15" customHeight="1">
      <c r="A55" s="18" t="s">
        <v>891</v>
      </c>
      <c r="B55" s="19" t="s">
        <v>892</v>
      </c>
      <c r="C55" s="15" t="s">
        <v>893</v>
      </c>
      <c r="D55" s="15" t="s">
        <v>521</v>
      </c>
      <c r="E55" s="20">
        <v>97540</v>
      </c>
      <c r="F55" s="21">
        <v>923.75260000000003</v>
      </c>
      <c r="G55" s="22">
        <v>3.5000000000000001E-3</v>
      </c>
      <c r="H55" s="40"/>
      <c r="I55" s="24"/>
      <c r="J55" s="5"/>
    </row>
    <row r="56" spans="1:10" ht="13.15" customHeight="1">
      <c r="A56" s="18" t="s">
        <v>1237</v>
      </c>
      <c r="B56" s="19" t="s">
        <v>1238</v>
      </c>
      <c r="C56" s="15" t="s">
        <v>1239</v>
      </c>
      <c r="D56" s="15" t="s">
        <v>900</v>
      </c>
      <c r="E56" s="20">
        <v>113282</v>
      </c>
      <c r="F56" s="21">
        <v>904.72670000000005</v>
      </c>
      <c r="G56" s="22">
        <v>3.3999999999999998E-3</v>
      </c>
      <c r="H56" s="40"/>
      <c r="I56" s="24"/>
      <c r="J56" s="5"/>
    </row>
    <row r="57" spans="1:10" ht="13.15" customHeight="1">
      <c r="A57" s="18" t="s">
        <v>341</v>
      </c>
      <c r="B57" s="19" t="s">
        <v>342</v>
      </c>
      <c r="C57" s="15" t="s">
        <v>343</v>
      </c>
      <c r="D57" s="15" t="s">
        <v>260</v>
      </c>
      <c r="E57" s="20">
        <v>57000</v>
      </c>
      <c r="F57" s="21">
        <v>848.07449999999994</v>
      </c>
      <c r="G57" s="22">
        <v>3.2000000000000002E-3</v>
      </c>
      <c r="H57" s="40"/>
      <c r="I57" s="24"/>
      <c r="J57" s="5"/>
    </row>
    <row r="58" spans="1:10" ht="13.15" customHeight="1">
      <c r="A58" s="18" t="s">
        <v>420</v>
      </c>
      <c r="B58" s="19" t="s">
        <v>421</v>
      </c>
      <c r="C58" s="15" t="s">
        <v>422</v>
      </c>
      <c r="D58" s="15" t="s">
        <v>423</v>
      </c>
      <c r="E58" s="20">
        <v>87830</v>
      </c>
      <c r="F58" s="21">
        <v>846.41769999999997</v>
      </c>
      <c r="G58" s="22">
        <v>3.2000000000000002E-3</v>
      </c>
      <c r="H58" s="40"/>
      <c r="I58" s="24"/>
      <c r="J58" s="5"/>
    </row>
    <row r="59" spans="1:10" ht="13.15" customHeight="1">
      <c r="A59" s="18" t="s">
        <v>321</v>
      </c>
      <c r="B59" s="19" t="s">
        <v>322</v>
      </c>
      <c r="C59" s="15" t="s">
        <v>323</v>
      </c>
      <c r="D59" s="15" t="s">
        <v>324</v>
      </c>
      <c r="E59" s="20">
        <v>8339</v>
      </c>
      <c r="F59" s="21">
        <v>844.6114</v>
      </c>
      <c r="G59" s="22">
        <v>3.2000000000000002E-3</v>
      </c>
      <c r="H59" s="40"/>
      <c r="I59" s="24"/>
      <c r="J59" s="5"/>
    </row>
    <row r="60" spans="1:10" ht="13.15" customHeight="1">
      <c r="A60" s="18" t="s">
        <v>974</v>
      </c>
      <c r="B60" s="19" t="s">
        <v>975</v>
      </c>
      <c r="C60" s="15" t="s">
        <v>976</v>
      </c>
      <c r="D60" s="15" t="s">
        <v>900</v>
      </c>
      <c r="E60" s="20">
        <v>19667</v>
      </c>
      <c r="F60" s="21">
        <v>815.03</v>
      </c>
      <c r="G60" s="22">
        <v>3.0999999999999999E-3</v>
      </c>
      <c r="H60" s="40"/>
      <c r="I60" s="24"/>
      <c r="J60" s="5"/>
    </row>
    <row r="61" spans="1:10" ht="13.15" customHeight="1">
      <c r="A61" s="18" t="s">
        <v>449</v>
      </c>
      <c r="B61" s="19" t="s">
        <v>450</v>
      </c>
      <c r="C61" s="15" t="s">
        <v>451</v>
      </c>
      <c r="D61" s="15" t="s">
        <v>313</v>
      </c>
      <c r="E61" s="20">
        <v>232200</v>
      </c>
      <c r="F61" s="21">
        <v>787.62239999999997</v>
      </c>
      <c r="G61" s="22">
        <v>3.0000000000000001E-3</v>
      </c>
      <c r="H61" s="40"/>
      <c r="I61" s="24"/>
      <c r="J61" s="5"/>
    </row>
    <row r="62" spans="1:10" ht="13.15" customHeight="1">
      <c r="A62" s="18" t="s">
        <v>446</v>
      </c>
      <c r="B62" s="19" t="s">
        <v>447</v>
      </c>
      <c r="C62" s="15" t="s">
        <v>448</v>
      </c>
      <c r="D62" s="15" t="s">
        <v>288</v>
      </c>
      <c r="E62" s="20">
        <v>48947</v>
      </c>
      <c r="F62" s="21">
        <v>685.62509999999997</v>
      </c>
      <c r="G62" s="22">
        <v>2.5999999999999999E-3</v>
      </c>
      <c r="H62" s="40"/>
      <c r="I62" s="24"/>
      <c r="J62" s="5"/>
    </row>
    <row r="63" spans="1:10" ht="13.15" customHeight="1">
      <c r="A63" s="18" t="s">
        <v>499</v>
      </c>
      <c r="B63" s="19" t="s">
        <v>500</v>
      </c>
      <c r="C63" s="15" t="s">
        <v>501</v>
      </c>
      <c r="D63" s="15" t="s">
        <v>249</v>
      </c>
      <c r="E63" s="20">
        <v>356223</v>
      </c>
      <c r="F63" s="21">
        <v>632.72329999999999</v>
      </c>
      <c r="G63" s="22">
        <v>2.3999999999999998E-3</v>
      </c>
      <c r="H63" s="40"/>
      <c r="I63" s="24"/>
      <c r="J63" s="5"/>
    </row>
    <row r="64" spans="1:10" ht="13.15" customHeight="1">
      <c r="A64" s="18" t="s">
        <v>329</v>
      </c>
      <c r="B64" s="19" t="s">
        <v>330</v>
      </c>
      <c r="C64" s="15" t="s">
        <v>331</v>
      </c>
      <c r="D64" s="15" t="s">
        <v>313</v>
      </c>
      <c r="E64" s="20">
        <v>210276</v>
      </c>
      <c r="F64" s="21">
        <v>527.47730000000001</v>
      </c>
      <c r="G64" s="22">
        <v>2E-3</v>
      </c>
      <c r="H64" s="40"/>
      <c r="I64" s="24"/>
      <c r="J64" s="5"/>
    </row>
    <row r="65" spans="1:10" ht="13.15" customHeight="1">
      <c r="A65" s="18" t="s">
        <v>615</v>
      </c>
      <c r="B65" s="19" t="s">
        <v>616</v>
      </c>
      <c r="C65" s="15" t="s">
        <v>617</v>
      </c>
      <c r="D65" s="15" t="s">
        <v>535</v>
      </c>
      <c r="E65" s="20">
        <v>104508</v>
      </c>
      <c r="F65" s="21">
        <v>515.53800000000001</v>
      </c>
      <c r="G65" s="22">
        <v>2E-3</v>
      </c>
      <c r="H65" s="40"/>
      <c r="I65" s="24"/>
      <c r="J65" s="5"/>
    </row>
    <row r="66" spans="1:10" ht="13.15" customHeight="1">
      <c r="A66" s="18" t="s">
        <v>2819</v>
      </c>
      <c r="B66" s="19" t="s">
        <v>2820</v>
      </c>
      <c r="C66" s="15" t="s">
        <v>2821</v>
      </c>
      <c r="D66" s="15" t="s">
        <v>393</v>
      </c>
      <c r="E66" s="20">
        <v>392827</v>
      </c>
      <c r="F66" s="21">
        <v>514.36770000000001</v>
      </c>
      <c r="G66" s="22">
        <v>2E-3</v>
      </c>
      <c r="H66" s="40"/>
      <c r="I66" s="24"/>
      <c r="J66" s="5"/>
    </row>
    <row r="67" spans="1:10" ht="13.15" customHeight="1">
      <c r="A67" s="18" t="s">
        <v>1722</v>
      </c>
      <c r="B67" s="19" t="s">
        <v>1723</v>
      </c>
      <c r="C67" s="15" t="s">
        <v>1724</v>
      </c>
      <c r="D67" s="15" t="s">
        <v>299</v>
      </c>
      <c r="E67" s="20">
        <v>51116</v>
      </c>
      <c r="F67" s="21">
        <v>501.80579999999998</v>
      </c>
      <c r="G67" s="22">
        <v>1.9E-3</v>
      </c>
      <c r="H67" s="40"/>
      <c r="I67" s="24"/>
      <c r="J67" s="5"/>
    </row>
    <row r="68" spans="1:10" ht="13.15" customHeight="1">
      <c r="A68" s="18" t="s">
        <v>642</v>
      </c>
      <c r="B68" s="19" t="s">
        <v>643</v>
      </c>
      <c r="C68" s="15" t="s">
        <v>644</v>
      </c>
      <c r="D68" s="15" t="s">
        <v>260</v>
      </c>
      <c r="E68" s="20">
        <v>22135</v>
      </c>
      <c r="F68" s="21">
        <v>497.42880000000002</v>
      </c>
      <c r="G68" s="22">
        <v>1.9E-3</v>
      </c>
      <c r="H68" s="40"/>
      <c r="I68" s="24"/>
      <c r="J68" s="5"/>
    </row>
    <row r="69" spans="1:10" ht="13.15" customHeight="1">
      <c r="A69" s="18" t="s">
        <v>493</v>
      </c>
      <c r="B69" s="19" t="s">
        <v>494</v>
      </c>
      <c r="C69" s="15" t="s">
        <v>495</v>
      </c>
      <c r="D69" s="15" t="s">
        <v>299</v>
      </c>
      <c r="E69" s="20">
        <v>25500</v>
      </c>
      <c r="F69" s="21">
        <v>485.68579999999997</v>
      </c>
      <c r="G69" s="22">
        <v>1.9E-3</v>
      </c>
      <c r="H69" s="40"/>
      <c r="I69" s="24"/>
      <c r="J69" s="5"/>
    </row>
    <row r="70" spans="1:10" ht="13.15" customHeight="1">
      <c r="A70" s="18" t="s">
        <v>366</v>
      </c>
      <c r="B70" s="19" t="s">
        <v>367</v>
      </c>
      <c r="C70" s="15" t="s">
        <v>368</v>
      </c>
      <c r="D70" s="15" t="s">
        <v>288</v>
      </c>
      <c r="E70" s="20">
        <v>75000</v>
      </c>
      <c r="F70" s="21">
        <v>462.97500000000002</v>
      </c>
      <c r="G70" s="22">
        <v>1.8E-3</v>
      </c>
      <c r="H70" s="40"/>
      <c r="I70" s="24"/>
      <c r="J70" s="5"/>
    </row>
    <row r="71" spans="1:10" ht="13.15" customHeight="1">
      <c r="A71" s="18" t="s">
        <v>414</v>
      </c>
      <c r="B71" s="19" t="s">
        <v>415</v>
      </c>
      <c r="C71" s="15" t="s">
        <v>416</v>
      </c>
      <c r="D71" s="15" t="s">
        <v>249</v>
      </c>
      <c r="E71" s="20">
        <v>45500</v>
      </c>
      <c r="F71" s="21">
        <v>450.49549999999999</v>
      </c>
      <c r="G71" s="22">
        <v>1.6999999999999999E-3</v>
      </c>
      <c r="H71" s="40"/>
      <c r="I71" s="24"/>
      <c r="J71" s="5"/>
    </row>
    <row r="72" spans="1:10" ht="13.15" customHeight="1">
      <c r="A72" s="18" t="s">
        <v>848</v>
      </c>
      <c r="B72" s="19" t="s">
        <v>849</v>
      </c>
      <c r="C72" s="15" t="s">
        <v>850</v>
      </c>
      <c r="D72" s="15" t="s">
        <v>328</v>
      </c>
      <c r="E72" s="20">
        <v>420000</v>
      </c>
      <c r="F72" s="21">
        <v>441.084</v>
      </c>
      <c r="G72" s="22">
        <v>1.6999999999999999E-3</v>
      </c>
      <c r="H72" s="40"/>
      <c r="I72" s="24"/>
      <c r="J72" s="5"/>
    </row>
    <row r="73" spans="1:10" ht="13.15" customHeight="1">
      <c r="A73" s="18" t="s">
        <v>703</v>
      </c>
      <c r="B73" s="19" t="s">
        <v>704</v>
      </c>
      <c r="C73" s="15" t="s">
        <v>705</v>
      </c>
      <c r="D73" s="15" t="s">
        <v>567</v>
      </c>
      <c r="E73" s="20">
        <v>88679</v>
      </c>
      <c r="F73" s="21">
        <v>437.98559999999998</v>
      </c>
      <c r="G73" s="22">
        <v>1.6999999999999999E-3</v>
      </c>
      <c r="H73" s="40"/>
      <c r="I73" s="24"/>
      <c r="J73" s="5"/>
    </row>
    <row r="74" spans="1:10" ht="13.15" customHeight="1">
      <c r="A74" s="18" t="s">
        <v>1872</v>
      </c>
      <c r="B74" s="19" t="s">
        <v>1873</v>
      </c>
      <c r="C74" s="15" t="s">
        <v>1853</v>
      </c>
      <c r="D74" s="15" t="s">
        <v>438</v>
      </c>
      <c r="E74" s="20">
        <v>41603</v>
      </c>
      <c r="F74" s="21">
        <v>363.31900000000002</v>
      </c>
      <c r="G74" s="22">
        <v>1.4E-3</v>
      </c>
      <c r="H74" s="40"/>
      <c r="I74" s="24"/>
      <c r="J74" s="5"/>
    </row>
    <row r="75" spans="1:10" ht="13.15" customHeight="1">
      <c r="A75" s="18" t="s">
        <v>564</v>
      </c>
      <c r="B75" s="19" t="s">
        <v>565</v>
      </c>
      <c r="C75" s="15" t="s">
        <v>566</v>
      </c>
      <c r="D75" s="15" t="s">
        <v>567</v>
      </c>
      <c r="E75" s="20">
        <v>266250</v>
      </c>
      <c r="F75" s="21">
        <v>315.74590000000001</v>
      </c>
      <c r="G75" s="22">
        <v>1.1999999999999999E-3</v>
      </c>
      <c r="H75" s="40"/>
      <c r="I75" s="24"/>
      <c r="J75" s="5"/>
    </row>
    <row r="76" spans="1:10" ht="13.15" customHeight="1">
      <c r="A76" s="18" t="s">
        <v>694</v>
      </c>
      <c r="B76" s="19" t="s">
        <v>695</v>
      </c>
      <c r="C76" s="15" t="s">
        <v>696</v>
      </c>
      <c r="D76" s="15" t="s">
        <v>438</v>
      </c>
      <c r="E76" s="20">
        <v>168000</v>
      </c>
      <c r="F76" s="21">
        <v>301.00560000000002</v>
      </c>
      <c r="G76" s="22">
        <v>1.1000000000000001E-3</v>
      </c>
      <c r="H76" s="40"/>
      <c r="I76" s="24"/>
      <c r="J76" s="5"/>
    </row>
    <row r="77" spans="1:10" ht="13.15" customHeight="1">
      <c r="A77" s="18" t="s">
        <v>508</v>
      </c>
      <c r="B77" s="19" t="s">
        <v>509</v>
      </c>
      <c r="C77" s="15" t="s">
        <v>510</v>
      </c>
      <c r="D77" s="15" t="s">
        <v>511</v>
      </c>
      <c r="E77" s="20">
        <v>173900</v>
      </c>
      <c r="F77" s="21">
        <v>271.35359999999997</v>
      </c>
      <c r="G77" s="22">
        <v>1E-3</v>
      </c>
      <c r="H77" s="40"/>
      <c r="I77" s="24"/>
      <c r="J77" s="5"/>
    </row>
    <row r="78" spans="1:10" ht="13.15" customHeight="1">
      <c r="A78" s="18" t="s">
        <v>407</v>
      </c>
      <c r="B78" s="19" t="s">
        <v>408</v>
      </c>
      <c r="C78" s="15" t="s">
        <v>409</v>
      </c>
      <c r="D78" s="15" t="s">
        <v>292</v>
      </c>
      <c r="E78" s="20">
        <v>5600</v>
      </c>
      <c r="F78" s="21">
        <v>267.32159999999999</v>
      </c>
      <c r="G78" s="22">
        <v>1E-3</v>
      </c>
      <c r="H78" s="40"/>
      <c r="I78" s="24"/>
      <c r="J78" s="5"/>
    </row>
    <row r="79" spans="1:10" ht="13.15" customHeight="1">
      <c r="A79" s="18" t="s">
        <v>512</v>
      </c>
      <c r="B79" s="19" t="s">
        <v>513</v>
      </c>
      <c r="C79" s="15" t="s">
        <v>514</v>
      </c>
      <c r="D79" s="15" t="s">
        <v>438</v>
      </c>
      <c r="E79" s="20">
        <v>5475</v>
      </c>
      <c r="F79" s="21">
        <v>253.13659999999999</v>
      </c>
      <c r="G79" s="22">
        <v>1E-3</v>
      </c>
      <c r="H79" s="40"/>
      <c r="I79" s="24"/>
      <c r="J79" s="5"/>
    </row>
    <row r="80" spans="1:10" ht="13.15" customHeight="1">
      <c r="A80" s="18" t="s">
        <v>857</v>
      </c>
      <c r="B80" s="19" t="s">
        <v>858</v>
      </c>
      <c r="C80" s="15" t="s">
        <v>859</v>
      </c>
      <c r="D80" s="15" t="s">
        <v>567</v>
      </c>
      <c r="E80" s="20">
        <v>29160</v>
      </c>
      <c r="F80" s="21">
        <v>240.83240000000001</v>
      </c>
      <c r="G80" s="22">
        <v>8.9999999999999998E-4</v>
      </c>
      <c r="H80" s="40"/>
      <c r="I80" s="24"/>
      <c r="J80" s="5"/>
    </row>
    <row r="81" spans="1:10" ht="13.15" customHeight="1">
      <c r="A81" s="18" t="s">
        <v>935</v>
      </c>
      <c r="B81" s="19" t="s">
        <v>936</v>
      </c>
      <c r="C81" s="15" t="s">
        <v>937</v>
      </c>
      <c r="D81" s="15" t="s">
        <v>324</v>
      </c>
      <c r="E81" s="20">
        <v>12600</v>
      </c>
      <c r="F81" s="21">
        <v>229.13730000000001</v>
      </c>
      <c r="G81" s="22">
        <v>8.9999999999999998E-4</v>
      </c>
      <c r="H81" s="40"/>
      <c r="I81" s="24"/>
      <c r="J81" s="5"/>
    </row>
    <row r="82" spans="1:10" ht="13.15" customHeight="1">
      <c r="A82" s="18" t="s">
        <v>1367</v>
      </c>
      <c r="B82" s="19" t="s">
        <v>1368</v>
      </c>
      <c r="C82" s="15" t="s">
        <v>1369</v>
      </c>
      <c r="D82" s="15" t="s">
        <v>900</v>
      </c>
      <c r="E82" s="20">
        <v>30813</v>
      </c>
      <c r="F82" s="21">
        <v>214.76660000000001</v>
      </c>
      <c r="G82" s="22">
        <v>8.0000000000000004E-4</v>
      </c>
      <c r="H82" s="40"/>
      <c r="I82" s="24"/>
      <c r="J82" s="5"/>
    </row>
    <row r="83" spans="1:10" ht="13.15" customHeight="1">
      <c r="A83" s="18" t="s">
        <v>300</v>
      </c>
      <c r="B83" s="19" t="s">
        <v>301</v>
      </c>
      <c r="C83" s="15" t="s">
        <v>302</v>
      </c>
      <c r="D83" s="15" t="s">
        <v>260</v>
      </c>
      <c r="E83" s="20">
        <v>13300</v>
      </c>
      <c r="F83" s="21">
        <v>209.48169999999999</v>
      </c>
      <c r="G83" s="22">
        <v>8.0000000000000004E-4</v>
      </c>
      <c r="H83" s="40"/>
      <c r="I83" s="24"/>
      <c r="J83" s="5"/>
    </row>
    <row r="84" spans="1:10" ht="13.15" customHeight="1">
      <c r="A84" s="18" t="s">
        <v>1240</v>
      </c>
      <c r="B84" s="19" t="s">
        <v>1241</v>
      </c>
      <c r="C84" s="15" t="s">
        <v>1242</v>
      </c>
      <c r="D84" s="15" t="s">
        <v>347</v>
      </c>
      <c r="E84" s="20">
        <v>95400</v>
      </c>
      <c r="F84" s="21">
        <v>193.01329999999999</v>
      </c>
      <c r="G84" s="22">
        <v>6.9999999999999999E-4</v>
      </c>
      <c r="H84" s="40"/>
      <c r="I84" s="24"/>
      <c r="J84" s="5"/>
    </row>
    <row r="85" spans="1:10" ht="13.15" customHeight="1">
      <c r="A85" s="18" t="s">
        <v>839</v>
      </c>
      <c r="B85" s="19" t="s">
        <v>840</v>
      </c>
      <c r="C85" s="15" t="s">
        <v>841</v>
      </c>
      <c r="D85" s="15" t="s">
        <v>567</v>
      </c>
      <c r="E85" s="20">
        <v>50400</v>
      </c>
      <c r="F85" s="21">
        <v>175.2912</v>
      </c>
      <c r="G85" s="22">
        <v>6.9999999999999999E-4</v>
      </c>
      <c r="H85" s="40"/>
      <c r="I85" s="24"/>
      <c r="J85" s="5"/>
    </row>
    <row r="86" spans="1:10" ht="13.15" customHeight="1">
      <c r="A86" s="18" t="s">
        <v>950</v>
      </c>
      <c r="B86" s="19" t="s">
        <v>951</v>
      </c>
      <c r="C86" s="15" t="s">
        <v>952</v>
      </c>
      <c r="D86" s="15" t="s">
        <v>427</v>
      </c>
      <c r="E86" s="20">
        <v>101250</v>
      </c>
      <c r="F86" s="21">
        <v>157.87909999999999</v>
      </c>
      <c r="G86" s="22">
        <v>5.9999999999999995E-4</v>
      </c>
      <c r="H86" s="40"/>
      <c r="I86" s="24"/>
      <c r="J86" s="5"/>
    </row>
    <row r="87" spans="1:10" ht="13.15" customHeight="1">
      <c r="A87" s="18" t="s">
        <v>542</v>
      </c>
      <c r="B87" s="19" t="s">
        <v>543</v>
      </c>
      <c r="C87" s="15" t="s">
        <v>544</v>
      </c>
      <c r="D87" s="15" t="s">
        <v>249</v>
      </c>
      <c r="E87" s="20">
        <v>46800</v>
      </c>
      <c r="F87" s="21">
        <v>92.228800000000007</v>
      </c>
      <c r="G87" s="22">
        <v>4.0000000000000002E-4</v>
      </c>
      <c r="H87" s="40"/>
      <c r="I87" s="24"/>
      <c r="J87" s="5"/>
    </row>
    <row r="88" spans="1:10" ht="13.15" customHeight="1">
      <c r="A88" s="18" t="s">
        <v>380</v>
      </c>
      <c r="B88" s="19" t="s">
        <v>381</v>
      </c>
      <c r="C88" s="15" t="s">
        <v>382</v>
      </c>
      <c r="D88" s="15" t="s">
        <v>383</v>
      </c>
      <c r="E88" s="20">
        <v>3950</v>
      </c>
      <c r="F88" s="21">
        <v>86.491200000000006</v>
      </c>
      <c r="G88" s="22">
        <v>2.9999999999999997E-4</v>
      </c>
      <c r="H88" s="40"/>
      <c r="I88" s="24"/>
      <c r="J88" s="5"/>
    </row>
    <row r="89" spans="1:10" ht="13.15" customHeight="1">
      <c r="A89" s="18" t="s">
        <v>351</v>
      </c>
      <c r="B89" s="19" t="s">
        <v>352</v>
      </c>
      <c r="C89" s="15" t="s">
        <v>353</v>
      </c>
      <c r="D89" s="15" t="s">
        <v>354</v>
      </c>
      <c r="E89" s="20">
        <v>1800</v>
      </c>
      <c r="F89" s="21">
        <v>80.591399999999993</v>
      </c>
      <c r="G89" s="22">
        <v>2.9999999999999997E-4</v>
      </c>
      <c r="H89" s="40"/>
      <c r="I89" s="24"/>
      <c r="J89" s="5"/>
    </row>
    <row r="90" spans="1:10" ht="13.15" customHeight="1">
      <c r="A90" s="18" t="s">
        <v>442</v>
      </c>
      <c r="B90" s="19" t="s">
        <v>443</v>
      </c>
      <c r="C90" s="15" t="s">
        <v>444</v>
      </c>
      <c r="D90" s="15" t="s">
        <v>445</v>
      </c>
      <c r="E90" s="20">
        <v>16625</v>
      </c>
      <c r="F90" s="21">
        <v>72.493300000000005</v>
      </c>
      <c r="G90" s="22">
        <v>2.9999999999999997E-4</v>
      </c>
      <c r="H90" s="40"/>
      <c r="I90" s="24"/>
      <c r="J90" s="5"/>
    </row>
    <row r="91" spans="1:10" ht="13.15" customHeight="1">
      <c r="A91" s="18" t="s">
        <v>2602</v>
      </c>
      <c r="B91" s="19" t="s">
        <v>2603</v>
      </c>
      <c r="C91" s="15" t="s">
        <v>2604</v>
      </c>
      <c r="D91" s="15" t="s">
        <v>431</v>
      </c>
      <c r="E91" s="20">
        <v>35985</v>
      </c>
      <c r="F91" s="21">
        <v>58.947000000000003</v>
      </c>
      <c r="G91" s="22">
        <v>2.0000000000000001E-4</v>
      </c>
      <c r="H91" s="40"/>
      <c r="I91" s="24"/>
      <c r="J91" s="5"/>
    </row>
    <row r="92" spans="1:10" ht="13.15" customHeight="1">
      <c r="A92" s="18" t="s">
        <v>561</v>
      </c>
      <c r="B92" s="19" t="s">
        <v>562</v>
      </c>
      <c r="C92" s="15" t="s">
        <v>563</v>
      </c>
      <c r="D92" s="15" t="s">
        <v>320</v>
      </c>
      <c r="E92" s="20">
        <v>4000</v>
      </c>
      <c r="F92" s="21">
        <v>56.872</v>
      </c>
      <c r="G92" s="22">
        <v>2.0000000000000001E-4</v>
      </c>
      <c r="H92" s="40"/>
      <c r="I92" s="24"/>
      <c r="J92" s="5"/>
    </row>
    <row r="93" spans="1:10" ht="13.15" customHeight="1">
      <c r="A93" s="18" t="s">
        <v>593</v>
      </c>
      <c r="B93" s="19" t="s">
        <v>594</v>
      </c>
      <c r="C93" s="15" t="s">
        <v>595</v>
      </c>
      <c r="D93" s="15" t="s">
        <v>324</v>
      </c>
      <c r="E93" s="20">
        <v>6641</v>
      </c>
      <c r="F93" s="21">
        <v>30.877300000000002</v>
      </c>
      <c r="G93" s="22">
        <v>1E-4</v>
      </c>
      <c r="H93" s="40"/>
      <c r="I93" s="24"/>
      <c r="J93" s="5"/>
    </row>
    <row r="94" spans="1:10" ht="13.15" customHeight="1">
      <c r="A94" s="18" t="s">
        <v>335</v>
      </c>
      <c r="B94" s="19" t="s">
        <v>336</v>
      </c>
      <c r="C94" s="15" t="s">
        <v>337</v>
      </c>
      <c r="D94" s="15" t="s">
        <v>288</v>
      </c>
      <c r="E94" s="20">
        <v>1500</v>
      </c>
      <c r="F94" s="21">
        <v>28.084499999999998</v>
      </c>
      <c r="G94" s="22">
        <v>1E-4</v>
      </c>
      <c r="H94" s="40"/>
      <c r="I94" s="24"/>
      <c r="J94" s="5"/>
    </row>
    <row r="95" spans="1:10" ht="13.15" customHeight="1">
      <c r="A95" s="18" t="s">
        <v>529</v>
      </c>
      <c r="B95" s="19" t="s">
        <v>530</v>
      </c>
      <c r="C95" s="15" t="s">
        <v>531</v>
      </c>
      <c r="D95" s="15" t="s">
        <v>264</v>
      </c>
      <c r="E95" s="20">
        <v>8500</v>
      </c>
      <c r="F95" s="21">
        <v>27.4848</v>
      </c>
      <c r="G95" s="22">
        <v>1E-4</v>
      </c>
      <c r="H95" s="40"/>
      <c r="I95" s="24"/>
      <c r="J95" s="5"/>
    </row>
    <row r="96" spans="1:10" ht="13.15" customHeight="1">
      <c r="A96" s="18" t="s">
        <v>487</v>
      </c>
      <c r="B96" s="19" t="s">
        <v>488</v>
      </c>
      <c r="C96" s="15" t="s">
        <v>489</v>
      </c>
      <c r="D96" s="15" t="s">
        <v>292</v>
      </c>
      <c r="E96" s="20">
        <v>600</v>
      </c>
      <c r="F96" s="21">
        <v>22.086600000000001</v>
      </c>
      <c r="G96" s="22">
        <v>1E-4</v>
      </c>
      <c r="H96" s="40"/>
      <c r="I96" s="24"/>
      <c r="J96" s="5"/>
    </row>
    <row r="97" spans="1:10" ht="13.15" customHeight="1">
      <c r="A97" s="18" t="s">
        <v>624</v>
      </c>
      <c r="B97" s="19" t="s">
        <v>625</v>
      </c>
      <c r="C97" s="15" t="s">
        <v>626</v>
      </c>
      <c r="D97" s="15" t="s">
        <v>299</v>
      </c>
      <c r="E97" s="20">
        <v>518</v>
      </c>
      <c r="F97" s="21">
        <v>15.2712</v>
      </c>
      <c r="G97" s="22">
        <v>1E-4</v>
      </c>
      <c r="H97" s="40"/>
      <c r="I97" s="24"/>
      <c r="J97" s="5"/>
    </row>
    <row r="98" spans="1:10" ht="13.15" customHeight="1">
      <c r="A98" s="18" t="s">
        <v>609</v>
      </c>
      <c r="B98" s="19" t="s">
        <v>610</v>
      </c>
      <c r="C98" s="15" t="s">
        <v>611</v>
      </c>
      <c r="D98" s="15" t="s">
        <v>299</v>
      </c>
      <c r="E98" s="20">
        <v>1100</v>
      </c>
      <c r="F98" s="21">
        <v>11.641299999999999</v>
      </c>
      <c r="G98" s="40" t="s">
        <v>1794</v>
      </c>
      <c r="H98" s="40"/>
      <c r="I98" s="24"/>
      <c r="J98" s="5"/>
    </row>
    <row r="99" spans="1:10" ht="13.15" customHeight="1">
      <c r="A99" s="18" t="s">
        <v>770</v>
      </c>
      <c r="B99" s="19" t="s">
        <v>771</v>
      </c>
      <c r="C99" s="15" t="s">
        <v>772</v>
      </c>
      <c r="D99" s="15" t="s">
        <v>299</v>
      </c>
      <c r="E99" s="20">
        <v>650</v>
      </c>
      <c r="F99" s="21">
        <v>8.3132000000000001</v>
      </c>
      <c r="G99" s="40" t="s">
        <v>1794</v>
      </c>
      <c r="H99" s="40"/>
      <c r="I99" s="24"/>
      <c r="J99" s="5"/>
    </row>
    <row r="100" spans="1:10" ht="13.15" customHeight="1">
      <c r="A100" s="18" t="s">
        <v>432</v>
      </c>
      <c r="B100" s="19" t="s">
        <v>433</v>
      </c>
      <c r="C100" s="15" t="s">
        <v>434</v>
      </c>
      <c r="D100" s="15" t="s">
        <v>393</v>
      </c>
      <c r="E100" s="20">
        <v>125</v>
      </c>
      <c r="F100" s="21">
        <v>7.5658000000000003</v>
      </c>
      <c r="G100" s="40" t="s">
        <v>1794</v>
      </c>
      <c r="H100" s="40"/>
      <c r="I100" s="24"/>
      <c r="J100" s="5"/>
    </row>
    <row r="101" spans="1:10" ht="13.15" customHeight="1">
      <c r="A101" s="18" t="s">
        <v>338</v>
      </c>
      <c r="B101" s="19" t="s">
        <v>339</v>
      </c>
      <c r="C101" s="15" t="s">
        <v>340</v>
      </c>
      <c r="D101" s="15" t="s">
        <v>320</v>
      </c>
      <c r="E101" s="20">
        <v>200</v>
      </c>
      <c r="F101" s="21">
        <v>4.3594999999999997</v>
      </c>
      <c r="G101" s="40" t="s">
        <v>1794</v>
      </c>
      <c r="H101" s="40"/>
      <c r="I101" s="24"/>
      <c r="J101" s="5"/>
    </row>
    <row r="102" spans="1:10" ht="13.15" customHeight="1">
      <c r="A102" s="18" t="s">
        <v>1379</v>
      </c>
      <c r="B102" s="19" t="s">
        <v>1380</v>
      </c>
      <c r="C102" s="15" t="s">
        <v>1381</v>
      </c>
      <c r="D102" s="15" t="s">
        <v>309</v>
      </c>
      <c r="E102" s="20">
        <v>2</v>
      </c>
      <c r="F102" s="21">
        <v>1.6899999999999998E-2</v>
      </c>
      <c r="G102" s="40" t="s">
        <v>1794</v>
      </c>
      <c r="H102" s="40"/>
      <c r="I102" s="24"/>
      <c r="J102" s="5"/>
    </row>
    <row r="103" spans="1:10" ht="13.15" customHeight="1">
      <c r="A103" s="5"/>
      <c r="B103" s="14" t="s">
        <v>186</v>
      </c>
      <c r="C103" s="15"/>
      <c r="D103" s="15"/>
      <c r="E103" s="15"/>
      <c r="F103" s="25">
        <v>174151.78529999999</v>
      </c>
      <c r="G103" s="26">
        <v>0.66339999999999999</v>
      </c>
      <c r="H103" s="27"/>
      <c r="I103" s="28"/>
      <c r="J103" s="5"/>
    </row>
    <row r="104" spans="1:10" ht="13.15" customHeight="1">
      <c r="A104" s="5"/>
      <c r="B104" s="29" t="s">
        <v>1798</v>
      </c>
      <c r="C104" s="2"/>
      <c r="D104" s="2"/>
      <c r="E104" s="2"/>
      <c r="F104" s="27" t="s">
        <v>188</v>
      </c>
      <c r="G104" s="27" t="s">
        <v>188</v>
      </c>
      <c r="H104" s="27"/>
      <c r="I104" s="28"/>
      <c r="J104" s="5"/>
    </row>
    <row r="105" spans="1:10" ht="13.15" customHeight="1">
      <c r="A105" s="5"/>
      <c r="B105" s="29" t="s">
        <v>186</v>
      </c>
      <c r="C105" s="2"/>
      <c r="D105" s="2"/>
      <c r="E105" s="2"/>
      <c r="F105" s="27" t="s">
        <v>188</v>
      </c>
      <c r="G105" s="27" t="s">
        <v>188</v>
      </c>
      <c r="H105" s="27"/>
      <c r="I105" s="28"/>
      <c r="J105" s="5"/>
    </row>
    <row r="106" spans="1:10" ht="13.15" customHeight="1">
      <c r="A106" s="5"/>
      <c r="B106" s="29" t="s">
        <v>189</v>
      </c>
      <c r="C106" s="30"/>
      <c r="D106" s="2"/>
      <c r="E106" s="30"/>
      <c r="F106" s="25">
        <v>174151.78529999999</v>
      </c>
      <c r="G106" s="26">
        <v>0.66339999999999999</v>
      </c>
      <c r="H106" s="27"/>
      <c r="I106" s="28"/>
      <c r="J106" s="5"/>
    </row>
    <row r="107" spans="1:10" ht="13.15" customHeight="1">
      <c r="A107" s="5"/>
      <c r="B107" s="14" t="s">
        <v>1874</v>
      </c>
      <c r="C107" s="15"/>
      <c r="D107" s="15"/>
      <c r="E107" s="15"/>
      <c r="F107" s="15"/>
      <c r="G107" s="15"/>
      <c r="H107" s="16"/>
      <c r="I107" s="17"/>
      <c r="J107" s="5"/>
    </row>
    <row r="108" spans="1:10" ht="13.15" customHeight="1">
      <c r="A108" s="5"/>
      <c r="B108" s="14" t="s">
        <v>2822</v>
      </c>
      <c r="C108" s="15"/>
      <c r="D108" s="15"/>
      <c r="E108" s="15"/>
      <c r="F108" s="5"/>
      <c r="G108" s="16"/>
      <c r="H108" s="16"/>
      <c r="I108" s="17"/>
      <c r="J108" s="5"/>
    </row>
    <row r="109" spans="1:10" ht="13.15" customHeight="1">
      <c r="A109" s="18" t="s">
        <v>2823</v>
      </c>
      <c r="B109" s="19" t="s">
        <v>2824</v>
      </c>
      <c r="C109" s="15"/>
      <c r="D109" s="15"/>
      <c r="E109" s="20">
        <v>13500</v>
      </c>
      <c r="F109" s="21">
        <v>3007.8067999999998</v>
      </c>
      <c r="G109" s="22">
        <v>1.15E-2</v>
      </c>
      <c r="H109" s="40"/>
      <c r="I109" s="24"/>
      <c r="J109" s="5"/>
    </row>
    <row r="110" spans="1:10" ht="13.15" customHeight="1">
      <c r="A110" s="18" t="s">
        <v>2825</v>
      </c>
      <c r="B110" s="19" t="s">
        <v>2826</v>
      </c>
      <c r="C110" s="15"/>
      <c r="D110" s="15"/>
      <c r="E110" s="20">
        <v>3900</v>
      </c>
      <c r="F110" s="21">
        <v>1896.5018</v>
      </c>
      <c r="G110" s="22">
        <v>7.1999999999999998E-3</v>
      </c>
      <c r="H110" s="40"/>
      <c r="I110" s="24"/>
      <c r="J110" s="5"/>
    </row>
    <row r="111" spans="1:10" ht="13.15" customHeight="1">
      <c r="A111" s="18" t="s">
        <v>2827</v>
      </c>
      <c r="B111" s="19" t="s">
        <v>2828</v>
      </c>
      <c r="C111" s="15"/>
      <c r="D111" s="15"/>
      <c r="E111" s="20">
        <v>-200</v>
      </c>
      <c r="F111" s="21">
        <v>-4.3852000000000002</v>
      </c>
      <c r="G111" s="40" t="s">
        <v>1794</v>
      </c>
      <c r="H111" s="40"/>
      <c r="I111" s="24"/>
      <c r="J111" s="5"/>
    </row>
    <row r="112" spans="1:10" ht="13.15" customHeight="1">
      <c r="A112" s="18" t="s">
        <v>2829</v>
      </c>
      <c r="B112" s="19" t="s">
        <v>2830</v>
      </c>
      <c r="C112" s="15"/>
      <c r="D112" s="15"/>
      <c r="E112" s="20">
        <v>-125</v>
      </c>
      <c r="F112" s="21">
        <v>-7.6125999999999996</v>
      </c>
      <c r="G112" s="40" t="s">
        <v>1794</v>
      </c>
      <c r="H112" s="40"/>
      <c r="I112" s="24"/>
      <c r="J112" s="5"/>
    </row>
    <row r="113" spans="1:10" ht="13.15" customHeight="1">
      <c r="A113" s="18" t="s">
        <v>2831</v>
      </c>
      <c r="B113" s="19" t="s">
        <v>2832</v>
      </c>
      <c r="C113" s="15"/>
      <c r="D113" s="15"/>
      <c r="E113" s="20">
        <v>-650</v>
      </c>
      <c r="F113" s="21">
        <v>-8.3642000000000003</v>
      </c>
      <c r="G113" s="40" t="s">
        <v>1794</v>
      </c>
      <c r="H113" s="40"/>
      <c r="I113" s="24"/>
      <c r="J113" s="5"/>
    </row>
    <row r="114" spans="1:10" ht="13.15" customHeight="1">
      <c r="A114" s="18" t="s">
        <v>2833</v>
      </c>
      <c r="B114" s="19" t="s">
        <v>2834</v>
      </c>
      <c r="C114" s="15"/>
      <c r="D114" s="15"/>
      <c r="E114" s="20">
        <v>-1100</v>
      </c>
      <c r="F114" s="21">
        <v>-11.712300000000001</v>
      </c>
      <c r="G114" s="40" t="s">
        <v>1794</v>
      </c>
      <c r="H114" s="40"/>
      <c r="I114" s="24"/>
      <c r="J114" s="5"/>
    </row>
    <row r="115" spans="1:10" ht="13.15" customHeight="1">
      <c r="A115" s="18" t="s">
        <v>2835</v>
      </c>
      <c r="B115" s="19" t="s">
        <v>2836</v>
      </c>
      <c r="C115" s="15"/>
      <c r="D115" s="15"/>
      <c r="E115" s="20">
        <v>-1400</v>
      </c>
      <c r="F115" s="21">
        <v>-18.0474</v>
      </c>
      <c r="G115" s="22">
        <v>-1E-4</v>
      </c>
      <c r="H115" s="40"/>
      <c r="I115" s="24"/>
      <c r="J115" s="5"/>
    </row>
    <row r="116" spans="1:10" ht="13.15" customHeight="1">
      <c r="A116" s="18" t="s">
        <v>2837</v>
      </c>
      <c r="B116" s="19" t="s">
        <v>2838</v>
      </c>
      <c r="C116" s="15"/>
      <c r="D116" s="15"/>
      <c r="E116" s="20">
        <v>-600</v>
      </c>
      <c r="F116" s="21">
        <v>-22.177199999999999</v>
      </c>
      <c r="G116" s="22">
        <v>-1E-4</v>
      </c>
      <c r="H116" s="40"/>
      <c r="I116" s="24"/>
      <c r="J116" s="5"/>
    </row>
    <row r="117" spans="1:10" ht="13.15" customHeight="1">
      <c r="A117" s="18" t="s">
        <v>2839</v>
      </c>
      <c r="B117" s="19" t="s">
        <v>2840</v>
      </c>
      <c r="C117" s="15"/>
      <c r="D117" s="15"/>
      <c r="E117" s="20">
        <v>-4400</v>
      </c>
      <c r="F117" s="21">
        <v>-26.9236</v>
      </c>
      <c r="G117" s="22">
        <v>-1E-4</v>
      </c>
      <c r="H117" s="40"/>
      <c r="I117" s="24"/>
      <c r="J117" s="5"/>
    </row>
    <row r="118" spans="1:10" ht="13.15" customHeight="1">
      <c r="A118" s="18" t="s">
        <v>2841</v>
      </c>
      <c r="B118" s="19" t="s">
        <v>2842</v>
      </c>
      <c r="C118" s="15"/>
      <c r="D118" s="15"/>
      <c r="E118" s="20">
        <v>-8500</v>
      </c>
      <c r="F118" s="21">
        <v>-27.641999999999999</v>
      </c>
      <c r="G118" s="22">
        <v>-1E-4</v>
      </c>
      <c r="H118" s="40"/>
      <c r="I118" s="24"/>
      <c r="J118" s="5"/>
    </row>
    <row r="119" spans="1:10" ht="13.15" customHeight="1">
      <c r="A119" s="18" t="s">
        <v>2843</v>
      </c>
      <c r="B119" s="19" t="s">
        <v>2844</v>
      </c>
      <c r="C119" s="15"/>
      <c r="D119" s="15"/>
      <c r="E119" s="20">
        <v>-1500</v>
      </c>
      <c r="F119" s="21">
        <v>-28.251000000000001</v>
      </c>
      <c r="G119" s="22">
        <v>-1E-4</v>
      </c>
      <c r="H119" s="40"/>
      <c r="I119" s="24"/>
      <c r="J119" s="5"/>
    </row>
    <row r="120" spans="1:10" ht="13.15" customHeight="1">
      <c r="A120" s="18" t="s">
        <v>2845</v>
      </c>
      <c r="B120" s="19" t="s">
        <v>2846</v>
      </c>
      <c r="C120" s="15"/>
      <c r="D120" s="15"/>
      <c r="E120" s="20">
        <v>-1900</v>
      </c>
      <c r="F120" s="21">
        <v>-30.006699999999999</v>
      </c>
      <c r="G120" s="22">
        <v>-1E-4</v>
      </c>
      <c r="H120" s="40"/>
      <c r="I120" s="24"/>
      <c r="J120" s="5"/>
    </row>
    <row r="121" spans="1:10" ht="13.15" customHeight="1">
      <c r="A121" s="18" t="s">
        <v>2847</v>
      </c>
      <c r="B121" s="19" t="s">
        <v>2848</v>
      </c>
      <c r="C121" s="15"/>
      <c r="D121" s="15"/>
      <c r="E121" s="20">
        <v>-4000</v>
      </c>
      <c r="F121" s="21">
        <v>-57.223999999999997</v>
      </c>
      <c r="G121" s="22">
        <v>-2.0000000000000001E-4</v>
      </c>
      <c r="H121" s="40"/>
      <c r="I121" s="24"/>
      <c r="J121" s="5"/>
    </row>
    <row r="122" spans="1:10" ht="13.15" customHeight="1">
      <c r="A122" s="18" t="s">
        <v>2849</v>
      </c>
      <c r="B122" s="19" t="s">
        <v>2850</v>
      </c>
      <c r="C122" s="15"/>
      <c r="D122" s="15"/>
      <c r="E122" s="20">
        <v>-16625</v>
      </c>
      <c r="F122" s="21">
        <v>-72.834100000000007</v>
      </c>
      <c r="G122" s="22">
        <v>-2.9999999999999997E-4</v>
      </c>
      <c r="H122" s="40"/>
      <c r="I122" s="24"/>
      <c r="J122" s="5"/>
    </row>
    <row r="123" spans="1:10" ht="13.15" customHeight="1">
      <c r="A123" s="18" t="s">
        <v>2851</v>
      </c>
      <c r="B123" s="19" t="s">
        <v>2852</v>
      </c>
      <c r="C123" s="15"/>
      <c r="D123" s="15"/>
      <c r="E123" s="20">
        <v>-1800</v>
      </c>
      <c r="F123" s="21">
        <v>-80.728200000000001</v>
      </c>
      <c r="G123" s="22">
        <v>-2.9999999999999997E-4</v>
      </c>
      <c r="H123" s="40"/>
      <c r="I123" s="24"/>
      <c r="J123" s="5"/>
    </row>
    <row r="124" spans="1:10" ht="13.15" customHeight="1">
      <c r="A124" s="18" t="s">
        <v>2853</v>
      </c>
      <c r="B124" s="19" t="s">
        <v>2854</v>
      </c>
      <c r="C124" s="15"/>
      <c r="D124" s="15"/>
      <c r="E124" s="20">
        <v>-15750</v>
      </c>
      <c r="F124" s="21">
        <v>-87.144800000000004</v>
      </c>
      <c r="G124" s="22">
        <v>-2.9999999999999997E-4</v>
      </c>
      <c r="H124" s="40"/>
      <c r="I124" s="24"/>
      <c r="J124" s="5"/>
    </row>
    <row r="125" spans="1:10" ht="13.15" customHeight="1">
      <c r="A125" s="18" t="s">
        <v>2855</v>
      </c>
      <c r="B125" s="19" t="s">
        <v>2856</v>
      </c>
      <c r="C125" s="15"/>
      <c r="D125" s="15"/>
      <c r="E125" s="20">
        <v>-46800</v>
      </c>
      <c r="F125" s="21">
        <v>-92.65</v>
      </c>
      <c r="G125" s="22">
        <v>-4.0000000000000002E-4</v>
      </c>
      <c r="H125" s="40"/>
      <c r="I125" s="24"/>
      <c r="J125" s="5"/>
    </row>
    <row r="126" spans="1:10" ht="13.15" customHeight="1">
      <c r="A126" s="18" t="s">
        <v>2857</v>
      </c>
      <c r="B126" s="19" t="s">
        <v>2858</v>
      </c>
      <c r="C126" s="15"/>
      <c r="D126" s="15"/>
      <c r="E126" s="20">
        <v>-101250</v>
      </c>
      <c r="F126" s="21">
        <v>-158.89160000000001</v>
      </c>
      <c r="G126" s="22">
        <v>-5.9999999999999995E-4</v>
      </c>
      <c r="H126" s="40"/>
      <c r="I126" s="24"/>
      <c r="J126" s="5"/>
    </row>
    <row r="127" spans="1:10" ht="13.15" customHeight="1">
      <c r="A127" s="18" t="s">
        <v>2859</v>
      </c>
      <c r="B127" s="19" t="s">
        <v>2860</v>
      </c>
      <c r="C127" s="15"/>
      <c r="D127" s="15"/>
      <c r="E127" s="20">
        <v>-10000</v>
      </c>
      <c r="F127" s="21">
        <v>-169.82499999999999</v>
      </c>
      <c r="G127" s="22">
        <v>-5.9999999999999995E-4</v>
      </c>
      <c r="H127" s="40"/>
      <c r="I127" s="24"/>
      <c r="J127" s="5"/>
    </row>
    <row r="128" spans="1:10" ht="13.15" customHeight="1">
      <c r="A128" s="18" t="s">
        <v>2861</v>
      </c>
      <c r="B128" s="19" t="s">
        <v>2862</v>
      </c>
      <c r="C128" s="15"/>
      <c r="D128" s="15"/>
      <c r="E128" s="20">
        <v>-50400</v>
      </c>
      <c r="F128" s="21">
        <v>-176.02199999999999</v>
      </c>
      <c r="G128" s="22">
        <v>-6.9999999999999999E-4</v>
      </c>
      <c r="H128" s="40"/>
      <c r="I128" s="24"/>
      <c r="J128" s="5"/>
    </row>
    <row r="129" spans="1:10" ht="13.15" customHeight="1">
      <c r="A129" s="18" t="s">
        <v>2863</v>
      </c>
      <c r="B129" s="19" t="s">
        <v>2864</v>
      </c>
      <c r="C129" s="15"/>
      <c r="D129" s="15"/>
      <c r="E129" s="20">
        <v>-95400</v>
      </c>
      <c r="F129" s="21">
        <v>-194.07220000000001</v>
      </c>
      <c r="G129" s="22">
        <v>-6.9999999999999999E-4</v>
      </c>
      <c r="H129" s="40"/>
      <c r="I129" s="24"/>
      <c r="J129" s="5"/>
    </row>
    <row r="130" spans="1:10" ht="13.15" customHeight="1">
      <c r="A130" s="18" t="s">
        <v>2865</v>
      </c>
      <c r="B130" s="19" t="s">
        <v>2866</v>
      </c>
      <c r="C130" s="15"/>
      <c r="D130" s="15"/>
      <c r="E130" s="20">
        <v>-13300</v>
      </c>
      <c r="F130" s="21">
        <v>-210.45259999999999</v>
      </c>
      <c r="G130" s="22">
        <v>-8.0000000000000004E-4</v>
      </c>
      <c r="H130" s="40"/>
      <c r="I130" s="24"/>
      <c r="J130" s="5"/>
    </row>
    <row r="131" spans="1:10" ht="13.15" customHeight="1">
      <c r="A131" s="18" t="s">
        <v>2867</v>
      </c>
      <c r="B131" s="19" t="s">
        <v>2868</v>
      </c>
      <c r="C131" s="15"/>
      <c r="D131" s="15"/>
      <c r="E131" s="20">
        <v>-3075</v>
      </c>
      <c r="F131" s="21">
        <v>-215.62520000000001</v>
      </c>
      <c r="G131" s="22">
        <v>-8.0000000000000004E-4</v>
      </c>
      <c r="H131" s="40"/>
      <c r="I131" s="24"/>
      <c r="J131" s="5"/>
    </row>
    <row r="132" spans="1:10" ht="13.15" customHeight="1">
      <c r="A132" s="18" t="s">
        <v>2869</v>
      </c>
      <c r="B132" s="19" t="s">
        <v>2870</v>
      </c>
      <c r="C132" s="15"/>
      <c r="D132" s="15"/>
      <c r="E132" s="20">
        <v>-45000</v>
      </c>
      <c r="F132" s="21">
        <v>-223.2225</v>
      </c>
      <c r="G132" s="22">
        <v>-8.9999999999999998E-4</v>
      </c>
      <c r="H132" s="40"/>
      <c r="I132" s="24"/>
      <c r="J132" s="5"/>
    </row>
    <row r="133" spans="1:10" ht="13.15" customHeight="1">
      <c r="A133" s="18" t="s">
        <v>2871</v>
      </c>
      <c r="B133" s="19" t="s">
        <v>2872</v>
      </c>
      <c r="C133" s="15"/>
      <c r="D133" s="15"/>
      <c r="E133" s="20">
        <v>-12600</v>
      </c>
      <c r="F133" s="21">
        <v>-229.84289999999999</v>
      </c>
      <c r="G133" s="22">
        <v>-8.9999999999999998E-4</v>
      </c>
      <c r="H133" s="40"/>
      <c r="I133" s="24"/>
      <c r="J133" s="5"/>
    </row>
    <row r="134" spans="1:10" ht="13.15" customHeight="1">
      <c r="A134" s="18" t="s">
        <v>2873</v>
      </c>
      <c r="B134" s="19" t="s">
        <v>2874</v>
      </c>
      <c r="C134" s="15"/>
      <c r="D134" s="15"/>
      <c r="E134" s="20">
        <v>-5475</v>
      </c>
      <c r="F134" s="21">
        <v>-253.92500000000001</v>
      </c>
      <c r="G134" s="22">
        <v>-1E-3</v>
      </c>
      <c r="H134" s="40"/>
      <c r="I134" s="24"/>
      <c r="J134" s="5"/>
    </row>
    <row r="135" spans="1:10" ht="13.15" customHeight="1">
      <c r="A135" s="18" t="s">
        <v>2875</v>
      </c>
      <c r="B135" s="19" t="s">
        <v>2876</v>
      </c>
      <c r="C135" s="15"/>
      <c r="D135" s="15"/>
      <c r="E135" s="20">
        <v>-5600</v>
      </c>
      <c r="F135" s="21">
        <v>-268.6628</v>
      </c>
      <c r="G135" s="22">
        <v>-1E-3</v>
      </c>
      <c r="H135" s="40"/>
      <c r="I135" s="24"/>
      <c r="J135" s="5"/>
    </row>
    <row r="136" spans="1:10" ht="13.15" customHeight="1">
      <c r="A136" s="18" t="s">
        <v>2877</v>
      </c>
      <c r="B136" s="19" t="s">
        <v>2878</v>
      </c>
      <c r="C136" s="15"/>
      <c r="D136" s="15"/>
      <c r="E136" s="20">
        <v>-173900</v>
      </c>
      <c r="F136" s="21">
        <v>-272.2405</v>
      </c>
      <c r="G136" s="22">
        <v>-1E-3</v>
      </c>
      <c r="H136" s="40"/>
      <c r="I136" s="24"/>
      <c r="J136" s="5"/>
    </row>
    <row r="137" spans="1:10" ht="13.15" customHeight="1">
      <c r="A137" s="18" t="s">
        <v>2879</v>
      </c>
      <c r="B137" s="19" t="s">
        <v>2880</v>
      </c>
      <c r="C137" s="15"/>
      <c r="D137" s="15"/>
      <c r="E137" s="20">
        <v>-168000</v>
      </c>
      <c r="F137" s="21">
        <v>-302.58479999999997</v>
      </c>
      <c r="G137" s="22">
        <v>-1.1999999999999999E-3</v>
      </c>
      <c r="H137" s="40"/>
      <c r="I137" s="24"/>
      <c r="J137" s="5"/>
    </row>
    <row r="138" spans="1:10" ht="13.15" customHeight="1">
      <c r="A138" s="18" t="s">
        <v>2881</v>
      </c>
      <c r="B138" s="19" t="s">
        <v>2882</v>
      </c>
      <c r="C138" s="15"/>
      <c r="D138" s="15"/>
      <c r="E138" s="20">
        <v>-134750</v>
      </c>
      <c r="F138" s="21">
        <v>-305.34350000000001</v>
      </c>
      <c r="G138" s="22">
        <v>-1.1999999999999999E-3</v>
      </c>
      <c r="H138" s="40"/>
      <c r="I138" s="24"/>
      <c r="J138" s="5"/>
    </row>
    <row r="139" spans="1:10" ht="13.15" customHeight="1">
      <c r="A139" s="18" t="s">
        <v>2883</v>
      </c>
      <c r="B139" s="19" t="s">
        <v>2884</v>
      </c>
      <c r="C139" s="15"/>
      <c r="D139" s="15"/>
      <c r="E139" s="20">
        <v>-266250</v>
      </c>
      <c r="F139" s="21">
        <v>-316.91739999999999</v>
      </c>
      <c r="G139" s="22">
        <v>-1.1999999999999999E-3</v>
      </c>
      <c r="H139" s="40"/>
      <c r="I139" s="24"/>
      <c r="J139" s="5"/>
    </row>
    <row r="140" spans="1:10" ht="13.15" customHeight="1">
      <c r="A140" s="18" t="s">
        <v>2885</v>
      </c>
      <c r="B140" s="19" t="s">
        <v>2886</v>
      </c>
      <c r="C140" s="15"/>
      <c r="D140" s="15"/>
      <c r="E140" s="20">
        <v>-15750</v>
      </c>
      <c r="F140" s="21">
        <v>-351.73689999999999</v>
      </c>
      <c r="G140" s="22">
        <v>-1.2999999999999999E-3</v>
      </c>
      <c r="H140" s="40"/>
      <c r="I140" s="24"/>
      <c r="J140" s="5"/>
    </row>
    <row r="141" spans="1:10" ht="13.15" customHeight="1">
      <c r="A141" s="18" t="s">
        <v>2887</v>
      </c>
      <c r="B141" s="19" t="s">
        <v>2888</v>
      </c>
      <c r="C141" s="15"/>
      <c r="D141" s="15"/>
      <c r="E141" s="20">
        <v>-17600</v>
      </c>
      <c r="F141" s="21">
        <v>-397.10879999999997</v>
      </c>
      <c r="G141" s="22">
        <v>-1.5E-3</v>
      </c>
      <c r="H141" s="40"/>
      <c r="I141" s="24"/>
      <c r="J141" s="5"/>
    </row>
    <row r="142" spans="1:10" ht="13.15" customHeight="1">
      <c r="A142" s="18" t="s">
        <v>2889</v>
      </c>
      <c r="B142" s="19" t="s">
        <v>2890</v>
      </c>
      <c r="C142" s="15"/>
      <c r="D142" s="15"/>
      <c r="E142" s="20">
        <v>-225000</v>
      </c>
      <c r="F142" s="21">
        <v>-401.58</v>
      </c>
      <c r="G142" s="22">
        <v>-1.5E-3</v>
      </c>
      <c r="H142" s="40"/>
      <c r="I142" s="24"/>
      <c r="J142" s="5"/>
    </row>
    <row r="143" spans="1:10" ht="13.15" customHeight="1">
      <c r="A143" s="18" t="s">
        <v>2891</v>
      </c>
      <c r="B143" s="19" t="s">
        <v>2892</v>
      </c>
      <c r="C143" s="15"/>
      <c r="D143" s="15"/>
      <c r="E143" s="20">
        <v>-5125</v>
      </c>
      <c r="F143" s="21">
        <v>-439.57380000000001</v>
      </c>
      <c r="G143" s="22">
        <v>-1.6999999999999999E-3</v>
      </c>
      <c r="H143" s="40"/>
      <c r="I143" s="24"/>
      <c r="J143" s="5"/>
    </row>
    <row r="144" spans="1:10" ht="13.15" customHeight="1">
      <c r="A144" s="18" t="s">
        <v>2893</v>
      </c>
      <c r="B144" s="19" t="s">
        <v>2894</v>
      </c>
      <c r="C144" s="15"/>
      <c r="D144" s="15"/>
      <c r="E144" s="20">
        <v>-420000</v>
      </c>
      <c r="F144" s="21">
        <v>-441</v>
      </c>
      <c r="G144" s="22">
        <v>-1.6999999999999999E-3</v>
      </c>
      <c r="H144" s="40"/>
      <c r="I144" s="24"/>
      <c r="J144" s="5"/>
    </row>
    <row r="145" spans="1:10" ht="13.15" customHeight="1">
      <c r="A145" s="18" t="s">
        <v>2895</v>
      </c>
      <c r="B145" s="19" t="s">
        <v>2896</v>
      </c>
      <c r="C145" s="15"/>
      <c r="D145" s="15"/>
      <c r="E145" s="20">
        <v>-45500</v>
      </c>
      <c r="F145" s="21">
        <v>-452.52030000000002</v>
      </c>
      <c r="G145" s="22">
        <v>-1.6999999999999999E-3</v>
      </c>
      <c r="H145" s="40"/>
      <c r="I145" s="24"/>
      <c r="J145" s="5"/>
    </row>
    <row r="146" spans="1:10" ht="13.15" customHeight="1">
      <c r="A146" s="18" t="s">
        <v>2897</v>
      </c>
      <c r="B146" s="19" t="s">
        <v>2898</v>
      </c>
      <c r="C146" s="15"/>
      <c r="D146" s="15"/>
      <c r="E146" s="20">
        <v>-75000</v>
      </c>
      <c r="F146" s="21">
        <v>-464.73750000000001</v>
      </c>
      <c r="G146" s="22">
        <v>-1.8E-3</v>
      </c>
      <c r="H146" s="40"/>
      <c r="I146" s="24"/>
      <c r="J146" s="5"/>
    </row>
    <row r="147" spans="1:10" ht="13.15" customHeight="1">
      <c r="A147" s="18" t="s">
        <v>2899</v>
      </c>
      <c r="B147" s="19" t="s">
        <v>2900</v>
      </c>
      <c r="C147" s="15"/>
      <c r="D147" s="15"/>
      <c r="E147" s="20">
        <v>-25500</v>
      </c>
      <c r="F147" s="21">
        <v>-485.4563</v>
      </c>
      <c r="G147" s="22">
        <v>-1.8E-3</v>
      </c>
      <c r="H147" s="40"/>
      <c r="I147" s="24"/>
      <c r="J147" s="5"/>
    </row>
    <row r="148" spans="1:10" ht="13.15" customHeight="1">
      <c r="A148" s="18" t="s">
        <v>2901</v>
      </c>
      <c r="B148" s="19" t="s">
        <v>2902</v>
      </c>
      <c r="C148" s="15"/>
      <c r="D148" s="15"/>
      <c r="E148" s="20">
        <v>-22800</v>
      </c>
      <c r="F148" s="21">
        <v>-502.37520000000001</v>
      </c>
      <c r="G148" s="22">
        <v>-1.9E-3</v>
      </c>
      <c r="H148" s="40"/>
      <c r="I148" s="24"/>
      <c r="J148" s="5"/>
    </row>
    <row r="149" spans="1:10" ht="13.15" customHeight="1">
      <c r="A149" s="18" t="s">
        <v>2903</v>
      </c>
      <c r="B149" s="19" t="s">
        <v>2904</v>
      </c>
      <c r="C149" s="15"/>
      <c r="D149" s="15"/>
      <c r="E149" s="20">
        <v>-5250</v>
      </c>
      <c r="F149" s="21">
        <v>-535.11940000000004</v>
      </c>
      <c r="G149" s="22">
        <v>-2E-3</v>
      </c>
      <c r="H149" s="40"/>
      <c r="I149" s="24"/>
      <c r="J149" s="5"/>
    </row>
    <row r="150" spans="1:10" ht="13.15" customHeight="1">
      <c r="A150" s="18" t="s">
        <v>2905</v>
      </c>
      <c r="B150" s="19" t="s">
        <v>2906</v>
      </c>
      <c r="C150" s="15"/>
      <c r="D150" s="15"/>
      <c r="E150" s="20">
        <v>-17500</v>
      </c>
      <c r="F150" s="21">
        <v>-541.64250000000004</v>
      </c>
      <c r="G150" s="22">
        <v>-2.0999999999999999E-3</v>
      </c>
      <c r="H150" s="40"/>
      <c r="I150" s="24"/>
      <c r="J150" s="5"/>
    </row>
    <row r="151" spans="1:10" ht="13.15" customHeight="1">
      <c r="A151" s="18" t="s">
        <v>2907</v>
      </c>
      <c r="B151" s="19" t="s">
        <v>2908</v>
      </c>
      <c r="C151" s="15"/>
      <c r="D151" s="15"/>
      <c r="E151" s="20">
        <v>-8100</v>
      </c>
      <c r="F151" s="21">
        <v>-597.75170000000003</v>
      </c>
      <c r="G151" s="22">
        <v>-2.3E-3</v>
      </c>
      <c r="H151" s="40"/>
      <c r="I151" s="24"/>
      <c r="J151" s="5"/>
    </row>
    <row r="152" spans="1:10" ht="13.15" customHeight="1">
      <c r="A152" s="18" t="s">
        <v>2909</v>
      </c>
      <c r="B152" s="19" t="s">
        <v>2910</v>
      </c>
      <c r="C152" s="15"/>
      <c r="D152" s="15"/>
      <c r="E152" s="20">
        <v>-106400</v>
      </c>
      <c r="F152" s="21">
        <v>-676.75720000000001</v>
      </c>
      <c r="G152" s="22">
        <v>-2.5999999999999999E-3</v>
      </c>
      <c r="H152" s="40"/>
      <c r="I152" s="24"/>
      <c r="J152" s="5"/>
    </row>
    <row r="153" spans="1:10" ht="13.15" customHeight="1">
      <c r="A153" s="18" t="s">
        <v>2911</v>
      </c>
      <c r="B153" s="19" t="s">
        <v>2912</v>
      </c>
      <c r="C153" s="15"/>
      <c r="D153" s="15"/>
      <c r="E153" s="20">
        <v>-232200</v>
      </c>
      <c r="F153" s="21">
        <v>-789.94439999999997</v>
      </c>
      <c r="G153" s="22">
        <v>-3.0000000000000001E-3</v>
      </c>
      <c r="H153" s="40"/>
      <c r="I153" s="24"/>
      <c r="J153" s="5"/>
    </row>
    <row r="154" spans="1:10" ht="13.15" customHeight="1">
      <c r="A154" s="18" t="s">
        <v>2913</v>
      </c>
      <c r="B154" s="19" t="s">
        <v>2914</v>
      </c>
      <c r="C154" s="15"/>
      <c r="D154" s="15"/>
      <c r="E154" s="20">
        <v>-204800</v>
      </c>
      <c r="F154" s="21">
        <v>-812.64639999999997</v>
      </c>
      <c r="G154" s="22">
        <v>-3.0999999999999999E-3</v>
      </c>
      <c r="H154" s="40"/>
      <c r="I154" s="24"/>
      <c r="J154" s="5"/>
    </row>
    <row r="155" spans="1:10" ht="13.15" customHeight="1">
      <c r="A155" s="18" t="s">
        <v>2915</v>
      </c>
      <c r="B155" s="19" t="s">
        <v>2916</v>
      </c>
      <c r="C155" s="15"/>
      <c r="D155" s="15"/>
      <c r="E155" s="20">
        <v>-57000</v>
      </c>
      <c r="F155" s="21">
        <v>-852.74850000000004</v>
      </c>
      <c r="G155" s="22">
        <v>-3.2000000000000002E-3</v>
      </c>
      <c r="H155" s="40"/>
      <c r="I155" s="24"/>
      <c r="J155" s="5"/>
    </row>
    <row r="156" spans="1:10" ht="13.15" customHeight="1">
      <c r="A156" s="18" t="s">
        <v>2917</v>
      </c>
      <c r="B156" s="19" t="s">
        <v>2918</v>
      </c>
      <c r="C156" s="15"/>
      <c r="D156" s="15"/>
      <c r="E156" s="20">
        <v>-28500</v>
      </c>
      <c r="F156" s="21">
        <v>-885.52350000000001</v>
      </c>
      <c r="G156" s="22">
        <v>-3.3999999999999998E-3</v>
      </c>
      <c r="H156" s="40"/>
      <c r="I156" s="24"/>
      <c r="J156" s="5"/>
    </row>
    <row r="157" spans="1:10" ht="13.15" customHeight="1">
      <c r="A157" s="18" t="s">
        <v>2919</v>
      </c>
      <c r="B157" s="19" t="s">
        <v>2920</v>
      </c>
      <c r="C157" s="15"/>
      <c r="D157" s="15"/>
      <c r="E157" s="20">
        <v>-318000</v>
      </c>
      <c r="F157" s="21">
        <v>-994.38599999999997</v>
      </c>
      <c r="G157" s="22">
        <v>-3.8E-3</v>
      </c>
      <c r="H157" s="40"/>
      <c r="I157" s="24"/>
      <c r="J157" s="5"/>
    </row>
    <row r="158" spans="1:10" ht="13.15" customHeight="1">
      <c r="A158" s="18" t="s">
        <v>2921</v>
      </c>
      <c r="B158" s="19" t="s">
        <v>2922</v>
      </c>
      <c r="C158" s="15"/>
      <c r="D158" s="15"/>
      <c r="E158" s="20">
        <v>-162800</v>
      </c>
      <c r="F158" s="21">
        <v>-1016.1976</v>
      </c>
      <c r="G158" s="22">
        <v>-3.8999999999999998E-3</v>
      </c>
      <c r="H158" s="40"/>
      <c r="I158" s="24"/>
      <c r="J158" s="5"/>
    </row>
    <row r="159" spans="1:10" ht="13.15" customHeight="1">
      <c r="A159" s="18" t="s">
        <v>2923</v>
      </c>
      <c r="B159" s="19" t="s">
        <v>2924</v>
      </c>
      <c r="C159" s="15"/>
      <c r="D159" s="15"/>
      <c r="E159" s="20">
        <v>-172500</v>
      </c>
      <c r="F159" s="21">
        <v>-1195.2525000000001</v>
      </c>
      <c r="G159" s="22">
        <v>-4.5999999999999999E-3</v>
      </c>
      <c r="H159" s="40"/>
      <c r="I159" s="24"/>
      <c r="J159" s="5"/>
    </row>
    <row r="160" spans="1:10" ht="13.15" customHeight="1">
      <c r="A160" s="18" t="s">
        <v>2925</v>
      </c>
      <c r="B160" s="19" t="s">
        <v>2926</v>
      </c>
      <c r="C160" s="15"/>
      <c r="D160" s="15"/>
      <c r="E160" s="20">
        <v>-53500</v>
      </c>
      <c r="F160" s="21">
        <v>-1241.8153</v>
      </c>
      <c r="G160" s="22">
        <v>-4.7000000000000002E-3</v>
      </c>
      <c r="H160" s="40"/>
      <c r="I160" s="24"/>
      <c r="J160" s="5"/>
    </row>
    <row r="161" spans="1:10" ht="13.15" customHeight="1">
      <c r="A161" s="18" t="s">
        <v>2927</v>
      </c>
      <c r="B161" s="19" t="s">
        <v>2928</v>
      </c>
      <c r="C161" s="15"/>
      <c r="D161" s="15"/>
      <c r="E161" s="20">
        <v>-362250</v>
      </c>
      <c r="F161" s="21">
        <v>-1345.2154</v>
      </c>
      <c r="G161" s="22">
        <v>-5.1000000000000004E-3</v>
      </c>
      <c r="H161" s="40"/>
      <c r="I161" s="24"/>
      <c r="J161" s="5"/>
    </row>
    <row r="162" spans="1:10" ht="13.15" customHeight="1">
      <c r="A162" s="18" t="s">
        <v>2929</v>
      </c>
      <c r="B162" s="19" t="s">
        <v>2930</v>
      </c>
      <c r="C162" s="15"/>
      <c r="D162" s="15"/>
      <c r="E162" s="20">
        <v>-28800</v>
      </c>
      <c r="F162" s="21">
        <v>-1401.6528000000001</v>
      </c>
      <c r="G162" s="22">
        <v>-5.3E-3</v>
      </c>
      <c r="H162" s="40"/>
      <c r="I162" s="24"/>
      <c r="J162" s="5"/>
    </row>
    <row r="163" spans="1:10" ht="13.15" customHeight="1">
      <c r="A163" s="18" t="s">
        <v>2931</v>
      </c>
      <c r="B163" s="19" t="s">
        <v>2932</v>
      </c>
      <c r="C163" s="15"/>
      <c r="D163" s="15"/>
      <c r="E163" s="20">
        <v>-23325</v>
      </c>
      <c r="F163" s="21">
        <v>-1854.4891</v>
      </c>
      <c r="G163" s="22">
        <v>-7.1000000000000004E-3</v>
      </c>
      <c r="H163" s="40"/>
      <c r="I163" s="24"/>
      <c r="J163" s="5"/>
    </row>
    <row r="164" spans="1:10" ht="13.15" customHeight="1">
      <c r="A164" s="18" t="s">
        <v>2933</v>
      </c>
      <c r="B164" s="19" t="s">
        <v>2934</v>
      </c>
      <c r="C164" s="15"/>
      <c r="D164" s="15"/>
      <c r="E164" s="20">
        <v>-117250</v>
      </c>
      <c r="F164" s="21">
        <v>-1879.1070999999999</v>
      </c>
      <c r="G164" s="22">
        <v>-7.1999999999999998E-3</v>
      </c>
      <c r="H164" s="40"/>
      <c r="I164" s="24"/>
      <c r="J164" s="5"/>
    </row>
    <row r="165" spans="1:10" ht="13.15" customHeight="1">
      <c r="A165" s="18" t="s">
        <v>2935</v>
      </c>
      <c r="B165" s="19" t="s">
        <v>2936</v>
      </c>
      <c r="C165" s="15"/>
      <c r="D165" s="15"/>
      <c r="E165" s="20">
        <v>-157500</v>
      </c>
      <c r="F165" s="21">
        <v>-1907.7974999999999</v>
      </c>
      <c r="G165" s="22">
        <v>-7.3000000000000001E-3</v>
      </c>
      <c r="H165" s="40"/>
      <c r="I165" s="24"/>
      <c r="J165" s="5"/>
    </row>
    <row r="166" spans="1:10" ht="13.15" customHeight="1">
      <c r="A166" s="18" t="s">
        <v>2937</v>
      </c>
      <c r="B166" s="19" t="s">
        <v>2938</v>
      </c>
      <c r="C166" s="15"/>
      <c r="D166" s="15"/>
      <c r="E166" s="20">
        <v>-62475</v>
      </c>
      <c r="F166" s="21">
        <v>-2189.0927999999999</v>
      </c>
      <c r="G166" s="22">
        <v>-8.3000000000000001E-3</v>
      </c>
      <c r="H166" s="40"/>
      <c r="I166" s="24"/>
      <c r="J166" s="5"/>
    </row>
    <row r="167" spans="1:10" ht="13.15" customHeight="1">
      <c r="A167" s="18" t="s">
        <v>2939</v>
      </c>
      <c r="B167" s="19" t="s">
        <v>2940</v>
      </c>
      <c r="C167" s="15"/>
      <c r="D167" s="15"/>
      <c r="E167" s="20">
        <v>-136950</v>
      </c>
      <c r="F167" s="21">
        <v>-2380.1909999999998</v>
      </c>
      <c r="G167" s="22">
        <v>-9.1000000000000004E-3</v>
      </c>
      <c r="H167" s="40"/>
      <c r="I167" s="24"/>
      <c r="J167" s="5"/>
    </row>
    <row r="168" spans="1:10" ht="13.15" customHeight="1">
      <c r="A168" s="18" t="s">
        <v>2941</v>
      </c>
      <c r="B168" s="19" t="s">
        <v>2942</v>
      </c>
      <c r="C168" s="15"/>
      <c r="D168" s="15"/>
      <c r="E168" s="20">
        <v>-172125</v>
      </c>
      <c r="F168" s="21">
        <v>-2465.6905999999999</v>
      </c>
      <c r="G168" s="22">
        <v>-9.4000000000000004E-3</v>
      </c>
      <c r="H168" s="40"/>
      <c r="I168" s="24"/>
      <c r="J168" s="5"/>
    </row>
    <row r="169" spans="1:10" ht="13.15" customHeight="1">
      <c r="A169" s="18" t="s">
        <v>2943</v>
      </c>
      <c r="B169" s="19" t="s">
        <v>2944</v>
      </c>
      <c r="C169" s="15"/>
      <c r="D169" s="15"/>
      <c r="E169" s="20">
        <v>-107625</v>
      </c>
      <c r="F169" s="21">
        <v>-2799.2186000000002</v>
      </c>
      <c r="G169" s="22">
        <v>-1.0699999999999999E-2</v>
      </c>
      <c r="H169" s="40"/>
      <c r="I169" s="24"/>
      <c r="J169" s="5"/>
    </row>
    <row r="170" spans="1:10" ht="13.15" customHeight="1">
      <c r="A170" s="18" t="s">
        <v>2945</v>
      </c>
      <c r="B170" s="19" t="s">
        <v>2946</v>
      </c>
      <c r="C170" s="15"/>
      <c r="D170" s="15"/>
      <c r="E170" s="20">
        <v>-575000</v>
      </c>
      <c r="F170" s="21">
        <v>-6937.375</v>
      </c>
      <c r="G170" s="22">
        <v>-2.64E-2</v>
      </c>
      <c r="H170" s="40"/>
      <c r="I170" s="24"/>
      <c r="J170" s="5"/>
    </row>
    <row r="171" spans="1:10" ht="13.15" customHeight="1">
      <c r="A171" s="5"/>
      <c r="B171" s="14" t="s">
        <v>186</v>
      </c>
      <c r="C171" s="15"/>
      <c r="D171" s="15"/>
      <c r="E171" s="15"/>
      <c r="F171" s="25">
        <v>-38204.726000000002</v>
      </c>
      <c r="G171" s="26">
        <v>-0.14549999999999999</v>
      </c>
      <c r="H171" s="27"/>
      <c r="I171" s="28"/>
      <c r="J171" s="5"/>
    </row>
    <row r="172" spans="1:10" ht="13.15" customHeight="1">
      <c r="A172" s="5"/>
      <c r="B172" s="14" t="s">
        <v>1875</v>
      </c>
      <c r="C172" s="15"/>
      <c r="D172" s="15"/>
      <c r="E172" s="15"/>
      <c r="F172" s="5"/>
      <c r="G172" s="16"/>
      <c r="H172" s="16"/>
      <c r="I172" s="17"/>
      <c r="J172" s="5"/>
    </row>
    <row r="173" spans="1:10" ht="13.15" customHeight="1">
      <c r="A173" s="18" t="s">
        <v>2947</v>
      </c>
      <c r="B173" s="19" t="s">
        <v>2948</v>
      </c>
      <c r="C173" s="15"/>
      <c r="D173" s="15"/>
      <c r="E173" s="20">
        <v>42000</v>
      </c>
      <c r="F173" s="21">
        <v>18.143999999999998</v>
      </c>
      <c r="G173" s="22">
        <v>1E-4</v>
      </c>
      <c r="H173" s="40"/>
      <c r="I173" s="24"/>
      <c r="J173" s="5"/>
    </row>
    <row r="174" spans="1:10" ht="13.15" customHeight="1">
      <c r="A174" s="5"/>
      <c r="B174" s="14" t="s">
        <v>186</v>
      </c>
      <c r="C174" s="15"/>
      <c r="D174" s="15"/>
      <c r="E174" s="15"/>
      <c r="F174" s="25">
        <v>18.143999999999998</v>
      </c>
      <c r="G174" s="26">
        <v>1E-4</v>
      </c>
      <c r="H174" s="27"/>
      <c r="I174" s="28"/>
      <c r="J174" s="5"/>
    </row>
    <row r="175" spans="1:10" ht="13.15" customHeight="1">
      <c r="A175" s="5"/>
      <c r="B175" s="29" t="s">
        <v>189</v>
      </c>
      <c r="C175" s="30"/>
      <c r="D175" s="2"/>
      <c r="E175" s="30"/>
      <c r="F175" s="25">
        <v>-38186.582000000002</v>
      </c>
      <c r="G175" s="26">
        <v>-0.14549999999999999</v>
      </c>
      <c r="H175" s="27"/>
      <c r="I175" s="28"/>
      <c r="J175" s="5"/>
    </row>
    <row r="176" spans="1:10" ht="13.15" customHeight="1">
      <c r="A176" s="5"/>
      <c r="B176" s="14" t="s">
        <v>177</v>
      </c>
      <c r="C176" s="15"/>
      <c r="D176" s="15"/>
      <c r="E176" s="15"/>
      <c r="F176" s="15"/>
      <c r="G176" s="15"/>
      <c r="H176" s="16"/>
      <c r="I176" s="17"/>
      <c r="J176" s="5"/>
    </row>
    <row r="177" spans="1:10" ht="13.15" customHeight="1">
      <c r="A177" s="5"/>
      <c r="B177" s="14" t="s">
        <v>178</v>
      </c>
      <c r="C177" s="15"/>
      <c r="D177" s="15"/>
      <c r="E177" s="15"/>
      <c r="F177" s="5"/>
      <c r="G177" s="16"/>
      <c r="H177" s="16"/>
      <c r="I177" s="17"/>
      <c r="J177" s="5"/>
    </row>
    <row r="178" spans="1:10" ht="13.15" customHeight="1">
      <c r="A178" s="18" t="s">
        <v>2322</v>
      </c>
      <c r="B178" s="19" t="s">
        <v>2323</v>
      </c>
      <c r="C178" s="15" t="s">
        <v>2324</v>
      </c>
      <c r="D178" s="15" t="s">
        <v>182</v>
      </c>
      <c r="E178" s="20">
        <v>19359500</v>
      </c>
      <c r="F178" s="21">
        <v>19833.343099999998</v>
      </c>
      <c r="G178" s="22">
        <v>7.5600000000000001E-2</v>
      </c>
      <c r="H178" s="23">
        <v>7.2799000000000003E-2</v>
      </c>
      <c r="I178" s="24"/>
      <c r="J178" s="5"/>
    </row>
    <row r="179" spans="1:10" ht="13.15" customHeight="1">
      <c r="A179" s="18" t="s">
        <v>2338</v>
      </c>
      <c r="B179" s="19" t="s">
        <v>2339</v>
      </c>
      <c r="C179" s="15" t="s">
        <v>2340</v>
      </c>
      <c r="D179" s="15" t="s">
        <v>182</v>
      </c>
      <c r="E179" s="20">
        <v>5500000</v>
      </c>
      <c r="F179" s="21">
        <v>5570.9830000000002</v>
      </c>
      <c r="G179" s="22">
        <v>2.12E-2</v>
      </c>
      <c r="H179" s="23">
        <v>7.2775999999999993E-2</v>
      </c>
      <c r="I179" s="24"/>
      <c r="J179" s="5"/>
    </row>
    <row r="180" spans="1:10" ht="13.15" customHeight="1">
      <c r="A180" s="18" t="s">
        <v>2064</v>
      </c>
      <c r="B180" s="19" t="s">
        <v>2065</v>
      </c>
      <c r="C180" s="15" t="s">
        <v>2066</v>
      </c>
      <c r="D180" s="15" t="s">
        <v>182</v>
      </c>
      <c r="E180" s="20">
        <v>5000000</v>
      </c>
      <c r="F180" s="21">
        <v>5109.335</v>
      </c>
      <c r="G180" s="22">
        <v>1.95E-2</v>
      </c>
      <c r="H180" s="23">
        <v>7.0328000000000002E-2</v>
      </c>
      <c r="I180" s="24"/>
      <c r="J180" s="5"/>
    </row>
    <row r="181" spans="1:10" ht="13.15" customHeight="1">
      <c r="A181" s="18" t="s">
        <v>2325</v>
      </c>
      <c r="B181" s="19" t="s">
        <v>2326</v>
      </c>
      <c r="C181" s="15" t="s">
        <v>2327</v>
      </c>
      <c r="D181" s="15" t="s">
        <v>182</v>
      </c>
      <c r="E181" s="20">
        <v>3500000</v>
      </c>
      <c r="F181" s="21">
        <v>3574.8685</v>
      </c>
      <c r="G181" s="22">
        <v>1.3599999999999999E-2</v>
      </c>
      <c r="H181" s="23">
        <v>7.2487999999999997E-2</v>
      </c>
      <c r="I181" s="24"/>
      <c r="J181" s="5"/>
    </row>
    <row r="182" spans="1:10" ht="13.15" customHeight="1">
      <c r="A182" s="18" t="s">
        <v>2949</v>
      </c>
      <c r="B182" s="19" t="s">
        <v>2950</v>
      </c>
      <c r="C182" s="15" t="s">
        <v>2951</v>
      </c>
      <c r="D182" s="15" t="s">
        <v>2331</v>
      </c>
      <c r="E182" s="20">
        <v>2500</v>
      </c>
      <c r="F182" s="21">
        <v>2536.5500000000002</v>
      </c>
      <c r="G182" s="22">
        <v>9.7000000000000003E-3</v>
      </c>
      <c r="H182" s="23">
        <v>8.3400000000000002E-2</v>
      </c>
      <c r="I182" s="24"/>
      <c r="J182" s="5"/>
    </row>
    <row r="183" spans="1:10" ht="13.15" customHeight="1">
      <c r="A183" s="18" t="s">
        <v>2467</v>
      </c>
      <c r="B183" s="19" t="s">
        <v>2468</v>
      </c>
      <c r="C183" s="15" t="s">
        <v>2469</v>
      </c>
      <c r="D183" s="15" t="s">
        <v>208</v>
      </c>
      <c r="E183" s="20">
        <v>2500</v>
      </c>
      <c r="F183" s="21">
        <v>2519.2525000000001</v>
      </c>
      <c r="G183" s="22">
        <v>9.5999999999999992E-3</v>
      </c>
      <c r="H183" s="23">
        <v>7.7450000000000005E-2</v>
      </c>
      <c r="I183" s="24"/>
      <c r="J183" s="5"/>
    </row>
    <row r="184" spans="1:10" ht="13.15" customHeight="1">
      <c r="A184" s="18" t="s">
        <v>2952</v>
      </c>
      <c r="B184" s="19" t="s">
        <v>2953</v>
      </c>
      <c r="C184" s="15" t="s">
        <v>2954</v>
      </c>
      <c r="D184" s="15" t="s">
        <v>2331</v>
      </c>
      <c r="E184" s="20">
        <v>250</v>
      </c>
      <c r="F184" s="21">
        <v>2504.4324999999999</v>
      </c>
      <c r="G184" s="22">
        <v>9.4999999999999998E-3</v>
      </c>
      <c r="H184" s="23">
        <v>8.3400000000000002E-2</v>
      </c>
      <c r="I184" s="24"/>
      <c r="J184" s="5"/>
    </row>
    <row r="185" spans="1:10" ht="13.15" customHeight="1">
      <c r="A185" s="18" t="s">
        <v>2193</v>
      </c>
      <c r="B185" s="19" t="s">
        <v>2194</v>
      </c>
      <c r="C185" s="15" t="s">
        <v>2195</v>
      </c>
      <c r="D185" s="15" t="s">
        <v>182</v>
      </c>
      <c r="E185" s="20">
        <v>2500000</v>
      </c>
      <c r="F185" s="21">
        <v>2504.0549999999998</v>
      </c>
      <c r="G185" s="22">
        <v>9.4999999999999998E-3</v>
      </c>
      <c r="H185" s="23">
        <v>7.0196999999999996E-2</v>
      </c>
      <c r="I185" s="24"/>
      <c r="J185" s="5"/>
    </row>
    <row r="186" spans="1:10" ht="13.15" customHeight="1">
      <c r="A186" s="18" t="s">
        <v>2955</v>
      </c>
      <c r="B186" s="19" t="s">
        <v>2956</v>
      </c>
      <c r="C186" s="15" t="s">
        <v>2957</v>
      </c>
      <c r="D186" s="15" t="s">
        <v>2958</v>
      </c>
      <c r="E186" s="20">
        <v>2500</v>
      </c>
      <c r="F186" s="21">
        <v>2501.6624999999999</v>
      </c>
      <c r="G186" s="22">
        <v>9.4999999999999998E-3</v>
      </c>
      <c r="H186" s="23">
        <v>9.2498999999999998E-2</v>
      </c>
      <c r="I186" s="24"/>
      <c r="J186" s="5"/>
    </row>
    <row r="187" spans="1:10" ht="13.15" customHeight="1">
      <c r="A187" s="18" t="s">
        <v>1932</v>
      </c>
      <c r="B187" s="19" t="s">
        <v>1933</v>
      </c>
      <c r="C187" s="15" t="s">
        <v>1934</v>
      </c>
      <c r="D187" s="15" t="s">
        <v>208</v>
      </c>
      <c r="E187" s="20">
        <v>2500</v>
      </c>
      <c r="F187" s="21">
        <v>2497.3775000000001</v>
      </c>
      <c r="G187" s="22">
        <v>9.4999999999999998E-3</v>
      </c>
      <c r="H187" s="23">
        <v>7.4801000000000006E-2</v>
      </c>
      <c r="I187" s="24"/>
      <c r="J187" s="5"/>
    </row>
    <row r="188" spans="1:10" ht="13.15" customHeight="1">
      <c r="A188" s="18" t="s">
        <v>1965</v>
      </c>
      <c r="B188" s="19" t="s">
        <v>1966</v>
      </c>
      <c r="C188" s="15" t="s">
        <v>1967</v>
      </c>
      <c r="D188" s="15" t="s">
        <v>208</v>
      </c>
      <c r="E188" s="20">
        <v>2500</v>
      </c>
      <c r="F188" s="21">
        <v>2496.6824999999999</v>
      </c>
      <c r="G188" s="22">
        <v>9.4999999999999998E-3</v>
      </c>
      <c r="H188" s="23">
        <v>7.4898000000000006E-2</v>
      </c>
      <c r="I188" s="24"/>
      <c r="J188" s="5"/>
    </row>
    <row r="189" spans="1:10" ht="13.15" customHeight="1">
      <c r="A189" s="18" t="s">
        <v>2959</v>
      </c>
      <c r="B189" s="19" t="s">
        <v>2960</v>
      </c>
      <c r="C189" s="15" t="s">
        <v>2961</v>
      </c>
      <c r="D189" s="15" t="s">
        <v>2331</v>
      </c>
      <c r="E189" s="20">
        <v>2500</v>
      </c>
      <c r="F189" s="21">
        <v>2495.2449999999999</v>
      </c>
      <c r="G189" s="22">
        <v>9.4999999999999998E-3</v>
      </c>
      <c r="H189" s="23">
        <v>8.745E-2</v>
      </c>
      <c r="I189" s="24"/>
      <c r="J189" s="5"/>
    </row>
    <row r="190" spans="1:10" ht="13.15" customHeight="1">
      <c r="A190" s="18" t="s">
        <v>2530</v>
      </c>
      <c r="B190" s="19" t="s">
        <v>2531</v>
      </c>
      <c r="C190" s="15" t="s">
        <v>2532</v>
      </c>
      <c r="D190" s="15" t="s">
        <v>2533</v>
      </c>
      <c r="E190" s="20">
        <v>2000</v>
      </c>
      <c r="F190" s="21">
        <v>1970.2280000000001</v>
      </c>
      <c r="G190" s="22">
        <v>7.4999999999999997E-3</v>
      </c>
      <c r="H190" s="23">
        <v>8.2000000000000003E-2</v>
      </c>
      <c r="I190" s="24"/>
      <c r="J190" s="5"/>
    </row>
    <row r="191" spans="1:10" ht="13.15" customHeight="1">
      <c r="A191" s="18" t="s">
        <v>1891</v>
      </c>
      <c r="B191" s="19" t="s">
        <v>1892</v>
      </c>
      <c r="C191" s="15" t="s">
        <v>1893</v>
      </c>
      <c r="D191" s="15" t="s">
        <v>182</v>
      </c>
      <c r="E191" s="20">
        <v>1500000</v>
      </c>
      <c r="F191" s="21">
        <v>1532.0250000000001</v>
      </c>
      <c r="G191" s="22">
        <v>5.7999999999999996E-3</v>
      </c>
      <c r="H191" s="23">
        <v>6.8953E-2</v>
      </c>
      <c r="I191" s="24"/>
      <c r="J191" s="5"/>
    </row>
    <row r="192" spans="1:10" ht="13.15" customHeight="1">
      <c r="A192" s="18" t="s">
        <v>2962</v>
      </c>
      <c r="B192" s="19" t="s">
        <v>2963</v>
      </c>
      <c r="C192" s="15" t="s">
        <v>2964</v>
      </c>
      <c r="D192" s="15" t="s">
        <v>208</v>
      </c>
      <c r="E192" s="20">
        <v>1500</v>
      </c>
      <c r="F192" s="21">
        <v>1481.6790000000001</v>
      </c>
      <c r="G192" s="22">
        <v>5.5999999999999999E-3</v>
      </c>
      <c r="H192" s="23">
        <v>7.2914999999999994E-2</v>
      </c>
      <c r="I192" s="24"/>
      <c r="J192" s="5"/>
    </row>
    <row r="193" spans="1:10" ht="13.15" customHeight="1">
      <c r="A193" s="18" t="s">
        <v>2328</v>
      </c>
      <c r="B193" s="19" t="s">
        <v>2329</v>
      </c>
      <c r="C193" s="15" t="s">
        <v>2330</v>
      </c>
      <c r="D193" s="15" t="s">
        <v>2331</v>
      </c>
      <c r="E193" s="20">
        <v>1000</v>
      </c>
      <c r="F193" s="21">
        <v>1019.939</v>
      </c>
      <c r="G193" s="22">
        <v>3.8999999999999998E-3</v>
      </c>
      <c r="H193" s="23">
        <v>8.3400000000000002E-2</v>
      </c>
      <c r="I193" s="24"/>
      <c r="J193" s="5"/>
    </row>
    <row r="194" spans="1:10" ht="13.15" customHeight="1">
      <c r="A194" s="18" t="s">
        <v>2488</v>
      </c>
      <c r="B194" s="19" t="s">
        <v>2489</v>
      </c>
      <c r="C194" s="15" t="s">
        <v>2490</v>
      </c>
      <c r="D194" s="15" t="s">
        <v>208</v>
      </c>
      <c r="E194" s="20">
        <v>1000</v>
      </c>
      <c r="F194" s="21">
        <v>1006.018</v>
      </c>
      <c r="G194" s="22">
        <v>3.8E-3</v>
      </c>
      <c r="H194" s="23">
        <v>7.392E-2</v>
      </c>
      <c r="I194" s="24"/>
      <c r="J194" s="5"/>
    </row>
    <row r="195" spans="1:10" ht="13.15" customHeight="1">
      <c r="A195" s="18" t="s">
        <v>2965</v>
      </c>
      <c r="B195" s="19" t="s">
        <v>2966</v>
      </c>
      <c r="C195" s="15" t="s">
        <v>2967</v>
      </c>
      <c r="D195" s="15" t="s">
        <v>2958</v>
      </c>
      <c r="E195" s="20">
        <v>1000</v>
      </c>
      <c r="F195" s="21">
        <v>1001.895</v>
      </c>
      <c r="G195" s="22">
        <v>3.8E-3</v>
      </c>
      <c r="H195" s="23">
        <v>8.2049999999999998E-2</v>
      </c>
      <c r="I195" s="24"/>
      <c r="J195" s="5"/>
    </row>
    <row r="196" spans="1:10" ht="13.15" customHeight="1">
      <c r="A196" s="18" t="s">
        <v>2341</v>
      </c>
      <c r="B196" s="19" t="s">
        <v>2342</v>
      </c>
      <c r="C196" s="15" t="s">
        <v>2343</v>
      </c>
      <c r="D196" s="15" t="s">
        <v>2331</v>
      </c>
      <c r="E196" s="20">
        <v>1000</v>
      </c>
      <c r="F196" s="21">
        <v>999.49</v>
      </c>
      <c r="G196" s="22">
        <v>3.8E-3</v>
      </c>
      <c r="H196" s="23">
        <v>8.6400000000000005E-2</v>
      </c>
      <c r="I196" s="24"/>
      <c r="J196" s="5"/>
    </row>
    <row r="197" spans="1:10" ht="13.15" customHeight="1">
      <c r="A197" s="18" t="s">
        <v>2344</v>
      </c>
      <c r="B197" s="19" t="s">
        <v>2345</v>
      </c>
      <c r="C197" s="15" t="s">
        <v>2346</v>
      </c>
      <c r="D197" s="15" t="s">
        <v>2347</v>
      </c>
      <c r="E197" s="20">
        <v>1000</v>
      </c>
      <c r="F197" s="21">
        <v>999.13900000000001</v>
      </c>
      <c r="G197" s="22">
        <v>3.8E-3</v>
      </c>
      <c r="H197" s="23">
        <v>9.8304000000000002E-2</v>
      </c>
      <c r="I197" s="24"/>
      <c r="J197" s="5"/>
    </row>
    <row r="198" spans="1:10" ht="13.15" customHeight="1">
      <c r="A198" s="18" t="s">
        <v>2968</v>
      </c>
      <c r="B198" s="19" t="s">
        <v>2969</v>
      </c>
      <c r="C198" s="15" t="s">
        <v>2970</v>
      </c>
      <c r="D198" s="15" t="s">
        <v>208</v>
      </c>
      <c r="E198" s="20">
        <v>100</v>
      </c>
      <c r="F198" s="21">
        <v>967.048</v>
      </c>
      <c r="G198" s="22">
        <v>3.7000000000000002E-3</v>
      </c>
      <c r="H198" s="23">
        <v>7.5399999999999995E-2</v>
      </c>
      <c r="I198" s="24"/>
      <c r="J198" s="5"/>
    </row>
    <row r="199" spans="1:10" ht="13.15" customHeight="1">
      <c r="A199" s="18" t="s">
        <v>2971</v>
      </c>
      <c r="B199" s="19" t="s">
        <v>2972</v>
      </c>
      <c r="C199" s="15" t="s">
        <v>2973</v>
      </c>
      <c r="D199" s="15" t="s">
        <v>2974</v>
      </c>
      <c r="E199" s="20">
        <v>500</v>
      </c>
      <c r="F199" s="21">
        <v>504.9905</v>
      </c>
      <c r="G199" s="22">
        <v>1.9E-3</v>
      </c>
      <c r="H199" s="23">
        <v>7.6438000000000006E-2</v>
      </c>
      <c r="I199" s="24"/>
      <c r="J199" s="5"/>
    </row>
    <row r="200" spans="1:10" ht="13.15" customHeight="1">
      <c r="A200" s="18" t="s">
        <v>2975</v>
      </c>
      <c r="B200" s="19" t="s">
        <v>2976</v>
      </c>
      <c r="C200" s="15" t="s">
        <v>2977</v>
      </c>
      <c r="D200" s="15" t="s">
        <v>2978</v>
      </c>
      <c r="E200" s="20">
        <v>500</v>
      </c>
      <c r="F200" s="21">
        <v>500.56400000000002</v>
      </c>
      <c r="G200" s="22">
        <v>1.9E-3</v>
      </c>
      <c r="H200" s="23">
        <v>8.3446000000000006E-2</v>
      </c>
      <c r="I200" s="24"/>
      <c r="J200" s="5"/>
    </row>
    <row r="201" spans="1:10" ht="13.15" customHeight="1">
      <c r="A201" s="18" t="s">
        <v>2979</v>
      </c>
      <c r="B201" s="19" t="s">
        <v>2980</v>
      </c>
      <c r="C201" s="15" t="s">
        <v>2981</v>
      </c>
      <c r="D201" s="15" t="s">
        <v>208</v>
      </c>
      <c r="E201" s="20">
        <v>5</v>
      </c>
      <c r="F201" s="21">
        <v>500.10050000000001</v>
      </c>
      <c r="G201" s="22">
        <v>1.9E-3</v>
      </c>
      <c r="H201" s="23">
        <v>7.8299999999999995E-2</v>
      </c>
      <c r="I201" s="24"/>
      <c r="J201" s="5"/>
    </row>
    <row r="202" spans="1:10" ht="13.15" customHeight="1">
      <c r="A202" s="18" t="s">
        <v>2982</v>
      </c>
      <c r="B202" s="19" t="s">
        <v>2983</v>
      </c>
      <c r="C202" s="15" t="s">
        <v>2984</v>
      </c>
      <c r="D202" s="15" t="s">
        <v>182</v>
      </c>
      <c r="E202" s="20">
        <v>500000</v>
      </c>
      <c r="F202" s="21">
        <v>497.73649999999998</v>
      </c>
      <c r="G202" s="22">
        <v>1.9E-3</v>
      </c>
      <c r="H202" s="23">
        <v>6.8862999999999994E-2</v>
      </c>
      <c r="I202" s="24"/>
      <c r="J202" s="5"/>
    </row>
    <row r="203" spans="1:10" ht="13.15" customHeight="1">
      <c r="A203" s="18" t="s">
        <v>2697</v>
      </c>
      <c r="B203" s="19" t="s">
        <v>2698</v>
      </c>
      <c r="C203" s="15" t="s">
        <v>2699</v>
      </c>
      <c r="D203" s="15" t="s">
        <v>182</v>
      </c>
      <c r="E203" s="20">
        <v>500000</v>
      </c>
      <c r="F203" s="21">
        <v>496.81200000000001</v>
      </c>
      <c r="G203" s="22">
        <v>1.9E-3</v>
      </c>
      <c r="H203" s="23">
        <v>6.9422999999999999E-2</v>
      </c>
      <c r="I203" s="24"/>
      <c r="J203" s="5"/>
    </row>
    <row r="204" spans="1:10" ht="13.15" customHeight="1">
      <c r="A204" s="18" t="s">
        <v>2791</v>
      </c>
      <c r="B204" s="19" t="s">
        <v>2792</v>
      </c>
      <c r="C204" s="15" t="s">
        <v>2793</v>
      </c>
      <c r="D204" s="15" t="s">
        <v>208</v>
      </c>
      <c r="E204" s="20">
        <v>20</v>
      </c>
      <c r="F204" s="21">
        <v>199.5848</v>
      </c>
      <c r="G204" s="22">
        <v>8.0000000000000004E-4</v>
      </c>
      <c r="H204" s="23">
        <v>7.4399999999999994E-2</v>
      </c>
      <c r="I204" s="24"/>
      <c r="J204" s="5"/>
    </row>
    <row r="205" spans="1:10" ht="13.15" customHeight="1">
      <c r="A205" s="18" t="s">
        <v>2985</v>
      </c>
      <c r="B205" s="19" t="s">
        <v>2986</v>
      </c>
      <c r="C205" s="15" t="s">
        <v>2987</v>
      </c>
      <c r="D205" s="15" t="s">
        <v>182</v>
      </c>
      <c r="E205" s="20">
        <v>200000</v>
      </c>
      <c r="F205" s="21">
        <v>198.53200000000001</v>
      </c>
      <c r="G205" s="22">
        <v>8.0000000000000004E-4</v>
      </c>
      <c r="H205" s="23">
        <v>6.8931000000000006E-2</v>
      </c>
      <c r="I205" s="24"/>
      <c r="J205" s="5"/>
    </row>
    <row r="206" spans="1:10" ht="13.15" customHeight="1">
      <c r="A206" s="18" t="s">
        <v>2234</v>
      </c>
      <c r="B206" s="19" t="s">
        <v>2235</v>
      </c>
      <c r="C206" s="15" t="s">
        <v>2236</v>
      </c>
      <c r="D206" s="15" t="s">
        <v>182</v>
      </c>
      <c r="E206" s="20">
        <v>100000</v>
      </c>
      <c r="F206" s="21">
        <v>101.6768</v>
      </c>
      <c r="G206" s="22">
        <v>4.0000000000000002E-4</v>
      </c>
      <c r="H206" s="23">
        <v>7.2927000000000006E-2</v>
      </c>
      <c r="I206" s="24"/>
      <c r="J206" s="5"/>
    </row>
    <row r="207" spans="1:10" ht="13.15" customHeight="1">
      <c r="A207" s="5"/>
      <c r="B207" s="14" t="s">
        <v>186</v>
      </c>
      <c r="C207" s="15"/>
      <c r="D207" s="15"/>
      <c r="E207" s="15"/>
      <c r="F207" s="25">
        <v>68121.245200000005</v>
      </c>
      <c r="G207" s="26">
        <v>0.25950000000000001</v>
      </c>
      <c r="H207" s="27"/>
      <c r="I207" s="28"/>
      <c r="J207" s="5"/>
    </row>
    <row r="208" spans="1:10" ht="13.15" customHeight="1">
      <c r="A208" s="5"/>
      <c r="B208" s="29" t="s">
        <v>187</v>
      </c>
      <c r="C208" s="2"/>
      <c r="D208" s="2"/>
      <c r="E208" s="2"/>
      <c r="F208" s="27" t="s">
        <v>188</v>
      </c>
      <c r="G208" s="27" t="s">
        <v>188</v>
      </c>
      <c r="H208" s="27"/>
      <c r="I208" s="28"/>
      <c r="J208" s="5"/>
    </row>
    <row r="209" spans="1:10" ht="13.15" customHeight="1">
      <c r="A209" s="5"/>
      <c r="B209" s="29" t="s">
        <v>186</v>
      </c>
      <c r="C209" s="2"/>
      <c r="D209" s="2"/>
      <c r="E209" s="2"/>
      <c r="F209" s="27" t="s">
        <v>188</v>
      </c>
      <c r="G209" s="27" t="s">
        <v>188</v>
      </c>
      <c r="H209" s="27"/>
      <c r="I209" s="28"/>
      <c r="J209" s="5"/>
    </row>
    <row r="210" spans="1:10" ht="13.15" customHeight="1">
      <c r="A210" s="5"/>
      <c r="B210" s="14" t="s">
        <v>2573</v>
      </c>
      <c r="C210" s="15"/>
      <c r="D210" s="15"/>
      <c r="E210" s="15"/>
      <c r="F210" s="5"/>
      <c r="G210" s="16"/>
      <c r="H210" s="16"/>
      <c r="I210" s="17"/>
      <c r="J210" s="5"/>
    </row>
    <row r="211" spans="1:10" ht="13.15" customHeight="1">
      <c r="A211" s="18" t="s">
        <v>2988</v>
      </c>
      <c r="B211" s="19" t="s">
        <v>2989</v>
      </c>
      <c r="C211" s="15" t="s">
        <v>2990</v>
      </c>
      <c r="D211" s="15" t="s">
        <v>2991</v>
      </c>
      <c r="E211" s="20">
        <v>10</v>
      </c>
      <c r="F211" s="21">
        <v>318.96910000000003</v>
      </c>
      <c r="G211" s="22">
        <v>1.1999999999999999E-3</v>
      </c>
      <c r="H211" s="23">
        <v>0.10233250000000001</v>
      </c>
      <c r="I211" s="24"/>
      <c r="J211" s="5"/>
    </row>
    <row r="212" spans="1:10" ht="13.15" customHeight="1">
      <c r="A212" s="5"/>
      <c r="B212" s="14" t="s">
        <v>186</v>
      </c>
      <c r="C212" s="15"/>
      <c r="D212" s="15"/>
      <c r="E212" s="15"/>
      <c r="F212" s="25">
        <v>318.96910000000003</v>
      </c>
      <c r="G212" s="26">
        <v>1.1999999999999999E-3</v>
      </c>
      <c r="H212" s="27"/>
      <c r="I212" s="28"/>
      <c r="J212" s="5"/>
    </row>
    <row r="213" spans="1:10" ht="13.15" customHeight="1">
      <c r="A213" s="5"/>
      <c r="B213" s="29" t="s">
        <v>187</v>
      </c>
      <c r="C213" s="2"/>
      <c r="D213" s="2"/>
      <c r="E213" s="2"/>
      <c r="F213" s="27" t="s">
        <v>188</v>
      </c>
      <c r="G213" s="27" t="s">
        <v>188</v>
      </c>
      <c r="H213" s="27"/>
      <c r="I213" s="28"/>
      <c r="J213" s="5"/>
    </row>
    <row r="214" spans="1:10" ht="13.15" customHeight="1">
      <c r="A214" s="5"/>
      <c r="B214" s="29" t="s">
        <v>186</v>
      </c>
      <c r="C214" s="2"/>
      <c r="D214" s="2"/>
      <c r="E214" s="2"/>
      <c r="F214" s="27" t="s">
        <v>188</v>
      </c>
      <c r="G214" s="27" t="s">
        <v>188</v>
      </c>
      <c r="H214" s="27"/>
      <c r="I214" s="28"/>
      <c r="J214" s="5"/>
    </row>
    <row r="215" spans="1:10" ht="13.15" customHeight="1">
      <c r="A215" s="5"/>
      <c r="B215" s="29" t="s">
        <v>189</v>
      </c>
      <c r="C215" s="30"/>
      <c r="D215" s="2"/>
      <c r="E215" s="30"/>
      <c r="F215" s="25">
        <v>68440.214300000007</v>
      </c>
      <c r="G215" s="26">
        <v>0.26069999999999999</v>
      </c>
      <c r="H215" s="27"/>
      <c r="I215" s="28"/>
      <c r="J215" s="5"/>
    </row>
    <row r="216" spans="1:10" ht="13.15" customHeight="1">
      <c r="A216" s="5"/>
      <c r="B216" s="14" t="s">
        <v>1880</v>
      </c>
      <c r="C216" s="15"/>
      <c r="D216" s="15"/>
      <c r="E216" s="15"/>
      <c r="F216" s="15"/>
      <c r="G216" s="15"/>
      <c r="H216" s="16"/>
      <c r="I216" s="17"/>
      <c r="J216" s="5"/>
    </row>
    <row r="217" spans="1:10" ht="13.15" customHeight="1">
      <c r="A217" s="5"/>
      <c r="B217" s="14" t="s">
        <v>1881</v>
      </c>
      <c r="C217" s="15"/>
      <c r="D217" s="15"/>
      <c r="E217" s="15"/>
      <c r="F217" s="5"/>
      <c r="G217" s="16"/>
      <c r="H217" s="16"/>
      <c r="I217" s="17"/>
      <c r="J217" s="5"/>
    </row>
    <row r="218" spans="1:10" ht="13.15" customHeight="1">
      <c r="A218" s="18" t="s">
        <v>1882</v>
      </c>
      <c r="B218" s="19" t="s">
        <v>1883</v>
      </c>
      <c r="C218" s="15" t="s">
        <v>1884</v>
      </c>
      <c r="D218" s="15" t="s">
        <v>182</v>
      </c>
      <c r="E218" s="20">
        <v>2000000</v>
      </c>
      <c r="F218" s="21">
        <v>1990.65</v>
      </c>
      <c r="G218" s="22">
        <v>7.6E-3</v>
      </c>
      <c r="H218" s="23">
        <v>6.3500000000000001E-2</v>
      </c>
      <c r="I218" s="24"/>
      <c r="J218" s="5"/>
    </row>
    <row r="219" spans="1:10" ht="13.15" customHeight="1">
      <c r="A219" s="18" t="s">
        <v>2992</v>
      </c>
      <c r="B219" s="19" t="s">
        <v>2993</v>
      </c>
      <c r="C219" s="15" t="s">
        <v>2994</v>
      </c>
      <c r="D219" s="15" t="s">
        <v>182</v>
      </c>
      <c r="E219" s="20">
        <v>2000000</v>
      </c>
      <c r="F219" s="21">
        <v>1964.4659999999999</v>
      </c>
      <c r="G219" s="22">
        <v>7.4999999999999997E-3</v>
      </c>
      <c r="H219" s="23">
        <v>6.4100000000000004E-2</v>
      </c>
      <c r="I219" s="24"/>
      <c r="J219" s="5"/>
    </row>
    <row r="220" spans="1:10" ht="13.15" customHeight="1">
      <c r="A220" s="18" t="s">
        <v>2995</v>
      </c>
      <c r="B220" s="19" t="s">
        <v>2996</v>
      </c>
      <c r="C220" s="15" t="s">
        <v>2997</v>
      </c>
      <c r="D220" s="15" t="s">
        <v>182</v>
      </c>
      <c r="E220" s="20">
        <v>1000000</v>
      </c>
      <c r="F220" s="21">
        <v>993.01300000000003</v>
      </c>
      <c r="G220" s="22">
        <v>3.8E-3</v>
      </c>
      <c r="H220" s="23">
        <v>6.4210000000000003E-2</v>
      </c>
      <c r="I220" s="24"/>
      <c r="J220" s="5"/>
    </row>
    <row r="221" spans="1:10" ht="13.15" customHeight="1">
      <c r="A221" s="5"/>
      <c r="B221" s="14" t="s">
        <v>186</v>
      </c>
      <c r="C221" s="15"/>
      <c r="D221" s="15"/>
      <c r="E221" s="15"/>
      <c r="F221" s="25">
        <v>4948.1289999999999</v>
      </c>
      <c r="G221" s="26">
        <v>1.8800000000000001E-2</v>
      </c>
      <c r="H221" s="27"/>
      <c r="I221" s="28"/>
      <c r="J221" s="5"/>
    </row>
    <row r="222" spans="1:10" ht="13.15" customHeight="1">
      <c r="A222" s="5"/>
      <c r="B222" s="29" t="s">
        <v>189</v>
      </c>
      <c r="C222" s="30"/>
      <c r="D222" s="2"/>
      <c r="E222" s="30"/>
      <c r="F222" s="25">
        <v>4948.1289999999999</v>
      </c>
      <c r="G222" s="26">
        <v>1.8800000000000001E-2</v>
      </c>
      <c r="H222" s="27"/>
      <c r="I222" s="28"/>
      <c r="J222" s="5"/>
    </row>
    <row r="223" spans="1:10" ht="13.15" customHeight="1">
      <c r="A223" s="5"/>
      <c r="B223" s="14" t="s">
        <v>190</v>
      </c>
      <c r="C223" s="15"/>
      <c r="D223" s="15"/>
      <c r="E223" s="15"/>
      <c r="F223" s="15"/>
      <c r="G223" s="15"/>
      <c r="H223" s="16"/>
      <c r="I223" s="17"/>
      <c r="J223" s="5"/>
    </row>
    <row r="224" spans="1:10" ht="13.15" customHeight="1">
      <c r="A224" s="18" t="s">
        <v>191</v>
      </c>
      <c r="B224" s="19" t="s">
        <v>192</v>
      </c>
      <c r="C224" s="15"/>
      <c r="D224" s="15"/>
      <c r="E224" s="20"/>
      <c r="F224" s="21">
        <v>10036.9419</v>
      </c>
      <c r="G224" s="22">
        <v>3.8199999999999998E-2</v>
      </c>
      <c r="H224" s="23">
        <v>6.2332048910400943E-2</v>
      </c>
      <c r="I224" s="24"/>
      <c r="J224" s="5"/>
    </row>
    <row r="225" spans="1:10" ht="13.15" customHeight="1">
      <c r="A225" s="5"/>
      <c r="B225" s="14" t="s">
        <v>186</v>
      </c>
      <c r="C225" s="15"/>
      <c r="D225" s="15"/>
      <c r="E225" s="15"/>
      <c r="F225" s="25">
        <v>10036.9419</v>
      </c>
      <c r="G225" s="26">
        <v>3.8199999999999998E-2</v>
      </c>
      <c r="H225" s="27"/>
      <c r="I225" s="28"/>
      <c r="J225" s="5"/>
    </row>
    <row r="226" spans="1:10" ht="13.15" customHeight="1">
      <c r="A226" s="5"/>
      <c r="B226" s="29" t="s">
        <v>187</v>
      </c>
      <c r="C226" s="2"/>
      <c r="D226" s="2"/>
      <c r="E226" s="2"/>
      <c r="F226" s="27" t="s">
        <v>188</v>
      </c>
      <c r="G226" s="27" t="s">
        <v>188</v>
      </c>
      <c r="H226" s="27"/>
      <c r="I226" s="28"/>
      <c r="J226" s="5"/>
    </row>
    <row r="227" spans="1:10" ht="13.15" customHeight="1">
      <c r="A227" s="5"/>
      <c r="B227" s="29" t="s">
        <v>186</v>
      </c>
      <c r="C227" s="2"/>
      <c r="D227" s="2"/>
      <c r="E227" s="2"/>
      <c r="F227" s="27" t="s">
        <v>188</v>
      </c>
      <c r="G227" s="27" t="s">
        <v>188</v>
      </c>
      <c r="H227" s="27"/>
      <c r="I227" s="28"/>
      <c r="J227" s="5"/>
    </row>
    <row r="228" spans="1:10" ht="13.15" customHeight="1">
      <c r="A228" s="5"/>
      <c r="B228" s="29" t="s">
        <v>189</v>
      </c>
      <c r="C228" s="30"/>
      <c r="D228" s="2"/>
      <c r="E228" s="30"/>
      <c r="F228" s="25">
        <v>10036.9419</v>
      </c>
      <c r="G228" s="26">
        <v>3.8199999999999998E-2</v>
      </c>
      <c r="H228" s="27"/>
      <c r="I228" s="28"/>
      <c r="J228" s="5"/>
    </row>
    <row r="229" spans="1:10" ht="13.15" customHeight="1">
      <c r="A229" s="5"/>
      <c r="B229" s="29" t="s">
        <v>193</v>
      </c>
      <c r="C229" s="15"/>
      <c r="D229" s="2"/>
      <c r="E229" s="15"/>
      <c r="F229" s="31">
        <v>43128.601499999997</v>
      </c>
      <c r="G229" s="26">
        <v>0.16439999999999999</v>
      </c>
      <c r="H229" s="27"/>
      <c r="I229" s="28"/>
      <c r="J229" s="5"/>
    </row>
    <row r="230" spans="1:10" ht="13.15" customHeight="1">
      <c r="A230" s="5"/>
      <c r="B230" s="32" t="s">
        <v>194</v>
      </c>
      <c r="C230" s="33"/>
      <c r="D230" s="33"/>
      <c r="E230" s="33"/>
      <c r="F230" s="34">
        <v>262519.09000000003</v>
      </c>
      <c r="G230" s="35">
        <v>1</v>
      </c>
      <c r="H230" s="36"/>
      <c r="I230" s="37"/>
      <c r="J230" s="5"/>
    </row>
    <row r="231" spans="1:10" ht="13.15" customHeight="1">
      <c r="A231" s="5"/>
      <c r="B231" s="7"/>
      <c r="C231" s="5"/>
      <c r="D231" s="5"/>
      <c r="E231" s="5"/>
      <c r="F231" s="5"/>
      <c r="G231" s="5"/>
      <c r="H231" s="5"/>
      <c r="I231" s="5"/>
      <c r="J231" s="5"/>
    </row>
    <row r="232" spans="1:10" ht="13.15" customHeight="1">
      <c r="A232" s="5"/>
      <c r="B232" s="4" t="s">
        <v>5152</v>
      </c>
      <c r="C232" s="5"/>
      <c r="D232" s="5"/>
      <c r="E232" s="5"/>
      <c r="F232" s="5"/>
      <c r="G232" s="5"/>
      <c r="H232" s="5"/>
      <c r="I232" s="5"/>
      <c r="J232" s="5"/>
    </row>
    <row r="233" spans="1:10" ht="13.15" customHeight="1">
      <c r="A233" s="5"/>
      <c r="B233" s="4" t="s">
        <v>242</v>
      </c>
      <c r="C233" s="5"/>
      <c r="D233" s="5"/>
      <c r="E233" s="5"/>
      <c r="F233" s="5"/>
      <c r="G233" s="5"/>
      <c r="H233" s="5"/>
      <c r="I233" s="5"/>
      <c r="J233" s="5"/>
    </row>
    <row r="234" spans="1:10" ht="13.15" customHeight="1">
      <c r="A234" s="5"/>
      <c r="B234" s="4" t="s">
        <v>2357</v>
      </c>
      <c r="C234" s="5"/>
      <c r="D234" s="5"/>
      <c r="E234" s="5"/>
      <c r="F234" s="5"/>
      <c r="G234" s="5"/>
      <c r="H234" s="5"/>
      <c r="I234" s="5"/>
      <c r="J234" s="5"/>
    </row>
    <row r="235" spans="1:10" ht="13.15" customHeight="1">
      <c r="A235" s="5"/>
      <c r="B235" s="4" t="s">
        <v>1800</v>
      </c>
      <c r="C235" s="5"/>
      <c r="D235" s="5"/>
      <c r="E235" s="5"/>
      <c r="F235" s="5"/>
      <c r="G235" s="5"/>
      <c r="H235" s="5"/>
      <c r="I235" s="5"/>
      <c r="J235" s="5"/>
    </row>
    <row r="236" spans="1:10" ht="13.15" customHeight="1">
      <c r="A236" s="5"/>
      <c r="B236" s="4" t="s">
        <v>196</v>
      </c>
      <c r="C236" s="5"/>
      <c r="D236" s="5"/>
      <c r="E236" s="5"/>
      <c r="F236" s="5"/>
      <c r="G236" s="5"/>
      <c r="H236" s="5"/>
      <c r="I236" s="5"/>
      <c r="J236" s="5"/>
    </row>
    <row r="237" spans="1:10" ht="25.9" customHeight="1">
      <c r="A237" s="5"/>
      <c r="B237" s="61" t="s">
        <v>197</v>
      </c>
      <c r="C237" s="61"/>
      <c r="D237" s="61"/>
      <c r="E237" s="61"/>
      <c r="F237" s="61"/>
      <c r="G237" s="61"/>
      <c r="H237" s="61"/>
      <c r="I237" s="61"/>
      <c r="J237" s="5"/>
    </row>
    <row r="238" spans="1:10" ht="13.15" customHeight="1">
      <c r="A238" s="5"/>
      <c r="B238" s="61" t="s">
        <v>198</v>
      </c>
      <c r="C238" s="61"/>
      <c r="D238" s="61"/>
      <c r="E238" s="61"/>
      <c r="F238" s="61"/>
      <c r="G238" s="61"/>
      <c r="H238" s="61"/>
      <c r="I238" s="61"/>
      <c r="J238" s="5"/>
    </row>
    <row r="239" spans="1:10" ht="13.15" customHeight="1">
      <c r="A239" s="5"/>
      <c r="B239" s="61"/>
      <c r="C239" s="61"/>
      <c r="D239" s="61"/>
      <c r="E239" s="61"/>
      <c r="F239" s="61"/>
      <c r="G239" s="61"/>
      <c r="H239" s="61"/>
      <c r="I239" s="61"/>
      <c r="J239" s="5"/>
    </row>
    <row r="240" spans="1:10" ht="13.15" customHeight="1">
      <c r="A240" s="5"/>
      <c r="B240" s="61"/>
      <c r="C240" s="61"/>
      <c r="D240" s="61"/>
      <c r="E240" s="61"/>
      <c r="F240" s="61"/>
      <c r="G240" s="61"/>
      <c r="H240" s="61"/>
      <c r="I240" s="61"/>
      <c r="J240" s="5"/>
    </row>
    <row r="241" spans="1:10" ht="13.15" customHeight="1">
      <c r="A241" s="5"/>
      <c r="B241" s="61"/>
      <c r="C241" s="61"/>
      <c r="D241" s="61"/>
      <c r="E241" s="61"/>
      <c r="F241" s="61"/>
      <c r="G241" s="61"/>
      <c r="H241" s="61"/>
      <c r="I241" s="61"/>
      <c r="J241" s="5"/>
    </row>
    <row r="242" spans="1:10" ht="13.15" customHeight="1">
      <c r="A242" s="5"/>
      <c r="B242" s="61"/>
      <c r="C242" s="61"/>
      <c r="D242" s="61"/>
      <c r="E242" s="61"/>
      <c r="F242" s="61"/>
      <c r="G242" s="61"/>
      <c r="H242" s="61"/>
      <c r="I242" s="61"/>
      <c r="J242" s="5"/>
    </row>
    <row r="243" spans="1:10" ht="13.15" customHeight="1">
      <c r="A243" s="5"/>
      <c r="B243" s="5"/>
      <c r="C243" s="62" t="s">
        <v>2998</v>
      </c>
      <c r="D243" s="62"/>
      <c r="E243" s="62"/>
      <c r="F243" s="62"/>
      <c r="G243" s="5"/>
      <c r="H243" s="5"/>
      <c r="I243" s="5"/>
      <c r="J243" s="5"/>
    </row>
    <row r="244" spans="1:10" ht="13.15" customHeight="1">
      <c r="A244" s="5"/>
      <c r="B244" s="38" t="s">
        <v>202</v>
      </c>
      <c r="C244" s="62" t="s">
        <v>203</v>
      </c>
      <c r="D244" s="62"/>
      <c r="E244" s="62"/>
      <c r="F244" s="62"/>
      <c r="G244" s="5"/>
      <c r="H244" s="5"/>
      <c r="I244" s="5"/>
      <c r="J244" s="5"/>
    </row>
    <row r="245" spans="1:10" ht="135" customHeight="1">
      <c r="A245" s="5"/>
      <c r="B245" s="39"/>
      <c r="C245" s="63"/>
      <c r="D245" s="63"/>
      <c r="E245" s="5"/>
      <c r="F245" s="5"/>
      <c r="G245" s="5"/>
      <c r="H245" s="5"/>
      <c r="I245" s="5"/>
      <c r="J245" s="5"/>
    </row>
  </sheetData>
  <mergeCells count="9">
    <mergeCell ref="B242:I242"/>
    <mergeCell ref="C243:F243"/>
    <mergeCell ref="C244:F244"/>
    <mergeCell ref="C245:D245"/>
    <mergeCell ref="B237:I237"/>
    <mergeCell ref="B238:I238"/>
    <mergeCell ref="B239:I239"/>
    <mergeCell ref="B240:I240"/>
    <mergeCell ref="B241:I241"/>
  </mergeCells>
  <hyperlinks>
    <hyperlink ref="A1" location="AxisBalancedAdvantageFund" display="AXISDEF" xr:uid="{00000000-0004-0000-1500-000000000000}"/>
    <hyperlink ref="B1" location="AxisBalancedAdvantageFund" display="Axis Balanced Advantage Fund" xr:uid="{00000000-0004-0000-15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outlinePr summaryBelow="0"/>
  </sheetPr>
  <dimension ref="A1:J365"/>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46</v>
      </c>
      <c r="B1" s="4" t="s">
        <v>47</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253</v>
      </c>
      <c r="B7" s="19" t="s">
        <v>254</v>
      </c>
      <c r="C7" s="15" t="s">
        <v>255</v>
      </c>
      <c r="D7" s="15" t="s">
        <v>256</v>
      </c>
      <c r="E7" s="20">
        <v>2498000</v>
      </c>
      <c r="F7" s="21">
        <v>29978.498</v>
      </c>
      <c r="G7" s="22">
        <v>5.1900000000000002E-2</v>
      </c>
      <c r="H7" s="40"/>
      <c r="I7" s="24"/>
      <c r="J7" s="5"/>
    </row>
    <row r="8" spans="1:10" ht="13.15" customHeight="1">
      <c r="A8" s="18" t="s">
        <v>250</v>
      </c>
      <c r="B8" s="19" t="s">
        <v>251</v>
      </c>
      <c r="C8" s="15" t="s">
        <v>252</v>
      </c>
      <c r="D8" s="15" t="s">
        <v>249</v>
      </c>
      <c r="E8" s="20">
        <v>2152500</v>
      </c>
      <c r="F8" s="21">
        <v>25918.252499999999</v>
      </c>
      <c r="G8" s="22">
        <v>4.48E-2</v>
      </c>
      <c r="H8" s="40"/>
      <c r="I8" s="24"/>
      <c r="J8" s="5"/>
    </row>
    <row r="9" spans="1:10" ht="13.15" customHeight="1">
      <c r="A9" s="18" t="s">
        <v>279</v>
      </c>
      <c r="B9" s="19" t="s">
        <v>280</v>
      </c>
      <c r="C9" s="15" t="s">
        <v>281</v>
      </c>
      <c r="D9" s="15" t="s">
        <v>249</v>
      </c>
      <c r="E9" s="20">
        <v>972000</v>
      </c>
      <c r="F9" s="21">
        <v>18496.673999999999</v>
      </c>
      <c r="G9" s="22">
        <v>3.2000000000000001E-2</v>
      </c>
      <c r="H9" s="40"/>
      <c r="I9" s="24"/>
      <c r="J9" s="5"/>
    </row>
    <row r="10" spans="1:10" ht="13.15" customHeight="1">
      <c r="A10" s="18" t="s">
        <v>542</v>
      </c>
      <c r="B10" s="19" t="s">
        <v>543</v>
      </c>
      <c r="C10" s="15" t="s">
        <v>544</v>
      </c>
      <c r="D10" s="15" t="s">
        <v>249</v>
      </c>
      <c r="E10" s="20">
        <v>8766225</v>
      </c>
      <c r="F10" s="21">
        <v>17275.599600000001</v>
      </c>
      <c r="G10" s="22">
        <v>2.9899999999999999E-2</v>
      </c>
      <c r="H10" s="40"/>
      <c r="I10" s="24"/>
      <c r="J10" s="5"/>
    </row>
    <row r="11" spans="1:10" ht="13.15" customHeight="1">
      <c r="A11" s="18" t="s">
        <v>273</v>
      </c>
      <c r="B11" s="19" t="s">
        <v>274</v>
      </c>
      <c r="C11" s="15" t="s">
        <v>275</v>
      </c>
      <c r="D11" s="15" t="s">
        <v>260</v>
      </c>
      <c r="E11" s="20">
        <v>462525</v>
      </c>
      <c r="F11" s="21">
        <v>16110.902099999999</v>
      </c>
      <c r="G11" s="22">
        <v>2.7900000000000001E-2</v>
      </c>
      <c r="H11" s="40"/>
      <c r="I11" s="24"/>
      <c r="J11" s="5"/>
    </row>
    <row r="12" spans="1:10" ht="13.15" customHeight="1">
      <c r="A12" s="18" t="s">
        <v>257</v>
      </c>
      <c r="B12" s="19" t="s">
        <v>258</v>
      </c>
      <c r="C12" s="15" t="s">
        <v>259</v>
      </c>
      <c r="D12" s="15" t="s">
        <v>260</v>
      </c>
      <c r="E12" s="20">
        <v>904800</v>
      </c>
      <c r="F12" s="21">
        <v>15270.309600000001</v>
      </c>
      <c r="G12" s="22">
        <v>2.64E-2</v>
      </c>
      <c r="H12" s="40"/>
      <c r="I12" s="24"/>
      <c r="J12" s="5"/>
    </row>
    <row r="13" spans="1:10" ht="13.15" customHeight="1">
      <c r="A13" s="18" t="s">
        <v>246</v>
      </c>
      <c r="B13" s="19" t="s">
        <v>247</v>
      </c>
      <c r="C13" s="15" t="s">
        <v>248</v>
      </c>
      <c r="D13" s="15" t="s">
        <v>249</v>
      </c>
      <c r="E13" s="20">
        <v>755700</v>
      </c>
      <c r="F13" s="21">
        <v>13091.746800000001</v>
      </c>
      <c r="G13" s="22">
        <v>2.2599999999999999E-2</v>
      </c>
      <c r="H13" s="40"/>
      <c r="I13" s="24"/>
      <c r="J13" s="5"/>
    </row>
    <row r="14" spans="1:10" ht="13.15" customHeight="1">
      <c r="A14" s="18" t="s">
        <v>314</v>
      </c>
      <c r="B14" s="19" t="s">
        <v>315</v>
      </c>
      <c r="C14" s="15" t="s">
        <v>316</v>
      </c>
      <c r="D14" s="15" t="s">
        <v>292</v>
      </c>
      <c r="E14" s="20">
        <v>1971200</v>
      </c>
      <c r="F14" s="21">
        <v>12234.2528</v>
      </c>
      <c r="G14" s="22">
        <v>2.12E-2</v>
      </c>
      <c r="H14" s="40"/>
      <c r="I14" s="24"/>
      <c r="J14" s="5"/>
    </row>
    <row r="15" spans="1:10" ht="13.15" customHeight="1">
      <c r="A15" s="18" t="s">
        <v>282</v>
      </c>
      <c r="B15" s="19" t="s">
        <v>283</v>
      </c>
      <c r="C15" s="15" t="s">
        <v>284</v>
      </c>
      <c r="D15" s="15" t="s">
        <v>249</v>
      </c>
      <c r="E15" s="20">
        <v>1755000</v>
      </c>
      <c r="F15" s="21">
        <v>12088.44</v>
      </c>
      <c r="G15" s="22">
        <v>2.0899999999999998E-2</v>
      </c>
      <c r="H15" s="40"/>
      <c r="I15" s="24"/>
      <c r="J15" s="5"/>
    </row>
    <row r="16" spans="1:10" ht="13.15" customHeight="1">
      <c r="A16" s="18" t="s">
        <v>596</v>
      </c>
      <c r="B16" s="19" t="s">
        <v>597</v>
      </c>
      <c r="C16" s="15" t="s">
        <v>598</v>
      </c>
      <c r="D16" s="15" t="s">
        <v>249</v>
      </c>
      <c r="E16" s="20">
        <v>12920000</v>
      </c>
      <c r="F16" s="21">
        <v>11290.788</v>
      </c>
      <c r="G16" s="22">
        <v>1.95E-2</v>
      </c>
      <c r="H16" s="40"/>
      <c r="I16" s="24"/>
      <c r="J16" s="5"/>
    </row>
    <row r="17" spans="1:10" ht="13.15" customHeight="1">
      <c r="A17" s="18" t="s">
        <v>321</v>
      </c>
      <c r="B17" s="19" t="s">
        <v>322</v>
      </c>
      <c r="C17" s="15" t="s">
        <v>323</v>
      </c>
      <c r="D17" s="15" t="s">
        <v>324</v>
      </c>
      <c r="E17" s="20">
        <v>106650</v>
      </c>
      <c r="F17" s="21">
        <v>10801.991900000001</v>
      </c>
      <c r="G17" s="22">
        <v>1.8700000000000001E-2</v>
      </c>
      <c r="H17" s="40"/>
      <c r="I17" s="24"/>
      <c r="J17" s="5"/>
    </row>
    <row r="18" spans="1:10" ht="13.15" customHeight="1">
      <c r="A18" s="18" t="s">
        <v>612</v>
      </c>
      <c r="B18" s="19" t="s">
        <v>613</v>
      </c>
      <c r="C18" s="15" t="s">
        <v>614</v>
      </c>
      <c r="D18" s="15" t="s">
        <v>521</v>
      </c>
      <c r="E18" s="20">
        <v>468000</v>
      </c>
      <c r="F18" s="21">
        <v>9061.884</v>
      </c>
      <c r="G18" s="22">
        <v>1.5699999999999999E-2</v>
      </c>
      <c r="H18" s="40"/>
      <c r="I18" s="24"/>
      <c r="J18" s="5"/>
    </row>
    <row r="19" spans="1:10" ht="13.15" customHeight="1">
      <c r="A19" s="18" t="s">
        <v>648</v>
      </c>
      <c r="B19" s="19" t="s">
        <v>649</v>
      </c>
      <c r="C19" s="15" t="s">
        <v>650</v>
      </c>
      <c r="D19" s="15" t="s">
        <v>379</v>
      </c>
      <c r="E19" s="20">
        <v>12898125</v>
      </c>
      <c r="F19" s="21">
        <v>8960.3274000000001</v>
      </c>
      <c r="G19" s="22">
        <v>1.55E-2</v>
      </c>
      <c r="H19" s="40"/>
      <c r="I19" s="24"/>
      <c r="J19" s="5"/>
    </row>
    <row r="20" spans="1:10" ht="13.15" customHeight="1">
      <c r="A20" s="18" t="s">
        <v>449</v>
      </c>
      <c r="B20" s="19" t="s">
        <v>450</v>
      </c>
      <c r="C20" s="15" t="s">
        <v>451</v>
      </c>
      <c r="D20" s="15" t="s">
        <v>313</v>
      </c>
      <c r="E20" s="20">
        <v>2585250</v>
      </c>
      <c r="F20" s="21">
        <v>8769.1679999999997</v>
      </c>
      <c r="G20" s="22">
        <v>1.52E-2</v>
      </c>
      <c r="H20" s="40"/>
      <c r="I20" s="24"/>
      <c r="J20" s="5"/>
    </row>
    <row r="21" spans="1:10" ht="13.15" customHeight="1">
      <c r="A21" s="18" t="s">
        <v>369</v>
      </c>
      <c r="B21" s="19" t="s">
        <v>370</v>
      </c>
      <c r="C21" s="15" t="s">
        <v>371</v>
      </c>
      <c r="D21" s="15" t="s">
        <v>324</v>
      </c>
      <c r="E21" s="20">
        <v>305500</v>
      </c>
      <c r="F21" s="21">
        <v>7046.8158000000003</v>
      </c>
      <c r="G21" s="22">
        <v>1.2200000000000001E-2</v>
      </c>
      <c r="H21" s="40"/>
      <c r="I21" s="24"/>
      <c r="J21" s="5"/>
    </row>
    <row r="22" spans="1:10" ht="13.15" customHeight="1">
      <c r="A22" s="18" t="s">
        <v>285</v>
      </c>
      <c r="B22" s="19" t="s">
        <v>286</v>
      </c>
      <c r="C22" s="15" t="s">
        <v>287</v>
      </c>
      <c r="D22" s="15" t="s">
        <v>288</v>
      </c>
      <c r="E22" s="20">
        <v>81375</v>
      </c>
      <c r="F22" s="21">
        <v>6941.5316000000003</v>
      </c>
      <c r="G22" s="22">
        <v>1.2E-2</v>
      </c>
      <c r="H22" s="40"/>
      <c r="I22" s="24"/>
      <c r="J22" s="5"/>
    </row>
    <row r="23" spans="1:10" ht="13.15" customHeight="1">
      <c r="A23" s="18" t="s">
        <v>261</v>
      </c>
      <c r="B23" s="19" t="s">
        <v>262</v>
      </c>
      <c r="C23" s="15" t="s">
        <v>263</v>
      </c>
      <c r="D23" s="15" t="s">
        <v>264</v>
      </c>
      <c r="E23" s="20">
        <v>401375</v>
      </c>
      <c r="F23" s="21">
        <v>6302.3903</v>
      </c>
      <c r="G23" s="22">
        <v>1.09E-2</v>
      </c>
      <c r="H23" s="40"/>
      <c r="I23" s="24"/>
      <c r="J23" s="5"/>
    </row>
    <row r="24" spans="1:10" ht="13.15" customHeight="1">
      <c r="A24" s="18" t="s">
        <v>403</v>
      </c>
      <c r="B24" s="19" t="s">
        <v>404</v>
      </c>
      <c r="C24" s="15" t="s">
        <v>405</v>
      </c>
      <c r="D24" s="15" t="s">
        <v>406</v>
      </c>
      <c r="E24" s="20">
        <v>1590450</v>
      </c>
      <c r="F24" s="21">
        <v>6278.3014000000003</v>
      </c>
      <c r="G24" s="22">
        <v>1.09E-2</v>
      </c>
      <c r="H24" s="40"/>
      <c r="I24" s="24"/>
      <c r="J24" s="5"/>
    </row>
    <row r="25" spans="1:10" ht="13.15" customHeight="1">
      <c r="A25" s="18" t="s">
        <v>265</v>
      </c>
      <c r="B25" s="19" t="s">
        <v>266</v>
      </c>
      <c r="C25" s="15" t="s">
        <v>267</v>
      </c>
      <c r="D25" s="15" t="s">
        <v>268</v>
      </c>
      <c r="E25" s="20">
        <v>179850</v>
      </c>
      <c r="F25" s="21">
        <v>5690.1841999999997</v>
      </c>
      <c r="G25" s="22">
        <v>9.7999999999999997E-3</v>
      </c>
      <c r="H25" s="40"/>
      <c r="I25" s="24"/>
      <c r="J25" s="5"/>
    </row>
    <row r="26" spans="1:10" ht="13.15" customHeight="1">
      <c r="A26" s="18" t="s">
        <v>761</v>
      </c>
      <c r="B26" s="19" t="s">
        <v>762</v>
      </c>
      <c r="C26" s="15" t="s">
        <v>763</v>
      </c>
      <c r="D26" s="15" t="s">
        <v>264</v>
      </c>
      <c r="E26" s="20">
        <v>75040000</v>
      </c>
      <c r="F26" s="21">
        <v>5665.52</v>
      </c>
      <c r="G26" s="22">
        <v>9.7999999999999997E-3</v>
      </c>
      <c r="H26" s="40"/>
      <c r="I26" s="24"/>
      <c r="J26" s="5"/>
    </row>
    <row r="27" spans="1:10" ht="13.15" customHeight="1">
      <c r="A27" s="18" t="s">
        <v>496</v>
      </c>
      <c r="B27" s="19" t="s">
        <v>497</v>
      </c>
      <c r="C27" s="15" t="s">
        <v>498</v>
      </c>
      <c r="D27" s="15" t="s">
        <v>288</v>
      </c>
      <c r="E27" s="20">
        <v>1554000</v>
      </c>
      <c r="F27" s="21">
        <v>5599.0619999999999</v>
      </c>
      <c r="G27" s="22">
        <v>9.7000000000000003E-3</v>
      </c>
      <c r="H27" s="40"/>
      <c r="I27" s="24"/>
      <c r="J27" s="5"/>
    </row>
    <row r="28" spans="1:10" ht="13.15" customHeight="1">
      <c r="A28" s="18" t="s">
        <v>977</v>
      </c>
      <c r="B28" s="19" t="s">
        <v>978</v>
      </c>
      <c r="C28" s="15" t="s">
        <v>979</v>
      </c>
      <c r="D28" s="15" t="s">
        <v>288</v>
      </c>
      <c r="E28" s="20">
        <v>3542400</v>
      </c>
      <c r="F28" s="21">
        <v>5537.8338999999996</v>
      </c>
      <c r="G28" s="22">
        <v>9.5999999999999992E-3</v>
      </c>
      <c r="H28" s="40"/>
      <c r="I28" s="24"/>
      <c r="J28" s="5"/>
    </row>
    <row r="29" spans="1:10" ht="13.15" customHeight="1">
      <c r="A29" s="18" t="s">
        <v>518</v>
      </c>
      <c r="B29" s="19" t="s">
        <v>519</v>
      </c>
      <c r="C29" s="15" t="s">
        <v>520</v>
      </c>
      <c r="D29" s="15" t="s">
        <v>521</v>
      </c>
      <c r="E29" s="20">
        <v>833250</v>
      </c>
      <c r="F29" s="21">
        <v>5295.7204000000002</v>
      </c>
      <c r="G29" s="22">
        <v>9.1999999999999998E-3</v>
      </c>
      <c r="H29" s="40"/>
      <c r="I29" s="24"/>
      <c r="J29" s="5"/>
    </row>
    <row r="30" spans="1:10" ht="13.15" customHeight="1">
      <c r="A30" s="18" t="s">
        <v>532</v>
      </c>
      <c r="B30" s="19" t="s">
        <v>533</v>
      </c>
      <c r="C30" s="15" t="s">
        <v>534</v>
      </c>
      <c r="D30" s="15" t="s">
        <v>535</v>
      </c>
      <c r="E30" s="20">
        <v>511000</v>
      </c>
      <c r="F30" s="21">
        <v>5136.3164999999999</v>
      </c>
      <c r="G30" s="22">
        <v>8.8999999999999999E-3</v>
      </c>
      <c r="H30" s="40"/>
      <c r="I30" s="24"/>
      <c r="J30" s="5"/>
    </row>
    <row r="31" spans="1:10" ht="13.15" customHeight="1">
      <c r="A31" s="18" t="s">
        <v>317</v>
      </c>
      <c r="B31" s="19" t="s">
        <v>318</v>
      </c>
      <c r="C31" s="15" t="s">
        <v>319</v>
      </c>
      <c r="D31" s="15" t="s">
        <v>320</v>
      </c>
      <c r="E31" s="20">
        <v>162925</v>
      </c>
      <c r="F31" s="21">
        <v>5013.6095999999998</v>
      </c>
      <c r="G31" s="22">
        <v>8.6999999999999994E-3</v>
      </c>
      <c r="H31" s="40"/>
      <c r="I31" s="24"/>
      <c r="J31" s="5"/>
    </row>
    <row r="32" spans="1:10" ht="13.15" customHeight="1">
      <c r="A32" s="18" t="s">
        <v>529</v>
      </c>
      <c r="B32" s="19" t="s">
        <v>530</v>
      </c>
      <c r="C32" s="15" t="s">
        <v>531</v>
      </c>
      <c r="D32" s="15" t="s">
        <v>264</v>
      </c>
      <c r="E32" s="20">
        <v>1414400</v>
      </c>
      <c r="F32" s="21">
        <v>4573.4624000000003</v>
      </c>
      <c r="G32" s="22">
        <v>7.9000000000000008E-3</v>
      </c>
      <c r="H32" s="40"/>
      <c r="I32" s="24"/>
      <c r="J32" s="5"/>
    </row>
    <row r="33" spans="1:10" ht="13.15" customHeight="1">
      <c r="A33" s="18" t="s">
        <v>682</v>
      </c>
      <c r="B33" s="19" t="s">
        <v>683</v>
      </c>
      <c r="C33" s="15" t="s">
        <v>684</v>
      </c>
      <c r="D33" s="15" t="s">
        <v>583</v>
      </c>
      <c r="E33" s="20">
        <v>130625</v>
      </c>
      <c r="F33" s="21">
        <v>3936.9722000000002</v>
      </c>
      <c r="G33" s="22">
        <v>6.7999999999999996E-3</v>
      </c>
      <c r="H33" s="40"/>
      <c r="I33" s="24"/>
      <c r="J33" s="5"/>
    </row>
    <row r="34" spans="1:10" ht="13.15" customHeight="1">
      <c r="A34" s="18" t="s">
        <v>1019</v>
      </c>
      <c r="B34" s="19" t="s">
        <v>1020</v>
      </c>
      <c r="C34" s="15" t="s">
        <v>1021</v>
      </c>
      <c r="D34" s="15" t="s">
        <v>309</v>
      </c>
      <c r="E34" s="20">
        <v>1521000</v>
      </c>
      <c r="F34" s="21">
        <v>3683.1015000000002</v>
      </c>
      <c r="G34" s="22">
        <v>6.4000000000000003E-3</v>
      </c>
      <c r="H34" s="40"/>
      <c r="I34" s="24"/>
      <c r="J34" s="5"/>
    </row>
    <row r="35" spans="1:10" ht="13.15" customHeight="1">
      <c r="A35" s="18" t="s">
        <v>397</v>
      </c>
      <c r="B35" s="19" t="s">
        <v>398</v>
      </c>
      <c r="C35" s="15" t="s">
        <v>399</v>
      </c>
      <c r="D35" s="15" t="s">
        <v>288</v>
      </c>
      <c r="E35" s="20">
        <v>1760550</v>
      </c>
      <c r="F35" s="21">
        <v>3655.0779000000002</v>
      </c>
      <c r="G35" s="22">
        <v>6.3E-3</v>
      </c>
      <c r="H35" s="40"/>
      <c r="I35" s="24"/>
      <c r="J35" s="5"/>
    </row>
    <row r="36" spans="1:10" ht="13.15" customHeight="1">
      <c r="A36" s="18" t="s">
        <v>851</v>
      </c>
      <c r="B36" s="19" t="s">
        <v>852</v>
      </c>
      <c r="C36" s="15" t="s">
        <v>853</v>
      </c>
      <c r="D36" s="15" t="s">
        <v>288</v>
      </c>
      <c r="E36" s="20">
        <v>728000</v>
      </c>
      <c r="F36" s="21">
        <v>3617.4319999999998</v>
      </c>
      <c r="G36" s="22">
        <v>6.3E-3</v>
      </c>
      <c r="H36" s="40"/>
      <c r="I36" s="24"/>
      <c r="J36" s="5"/>
    </row>
    <row r="37" spans="1:10" ht="13.15" customHeight="1">
      <c r="A37" s="18" t="s">
        <v>962</v>
      </c>
      <c r="B37" s="19" t="s">
        <v>963</v>
      </c>
      <c r="C37" s="15" t="s">
        <v>964</v>
      </c>
      <c r="D37" s="15" t="s">
        <v>249</v>
      </c>
      <c r="E37" s="20">
        <v>2559200</v>
      </c>
      <c r="F37" s="21">
        <v>3613.3344999999999</v>
      </c>
      <c r="G37" s="22">
        <v>6.3E-3</v>
      </c>
      <c r="H37" s="40"/>
      <c r="I37" s="24"/>
      <c r="J37" s="5"/>
    </row>
    <row r="38" spans="1:10" ht="13.15" customHeight="1">
      <c r="A38" s="18" t="s">
        <v>627</v>
      </c>
      <c r="B38" s="19" t="s">
        <v>628</v>
      </c>
      <c r="C38" s="15" t="s">
        <v>629</v>
      </c>
      <c r="D38" s="15" t="s">
        <v>249</v>
      </c>
      <c r="E38" s="20">
        <v>4056750</v>
      </c>
      <c r="F38" s="21">
        <v>3281.9108000000001</v>
      </c>
      <c r="G38" s="22">
        <v>5.7000000000000002E-3</v>
      </c>
      <c r="H38" s="40"/>
      <c r="I38" s="24"/>
      <c r="J38" s="5"/>
    </row>
    <row r="39" spans="1:10" ht="13.15" customHeight="1">
      <c r="A39" s="18" t="s">
        <v>269</v>
      </c>
      <c r="B39" s="19" t="s">
        <v>270</v>
      </c>
      <c r="C39" s="15" t="s">
        <v>271</v>
      </c>
      <c r="D39" s="15" t="s">
        <v>272</v>
      </c>
      <c r="E39" s="20">
        <v>761600</v>
      </c>
      <c r="F39" s="21">
        <v>3008.32</v>
      </c>
      <c r="G39" s="22">
        <v>5.1999999999999998E-3</v>
      </c>
      <c r="H39" s="40"/>
      <c r="I39" s="24"/>
      <c r="J39" s="5"/>
    </row>
    <row r="40" spans="1:10" ht="13.15" customHeight="1">
      <c r="A40" s="18" t="s">
        <v>508</v>
      </c>
      <c r="B40" s="19" t="s">
        <v>509</v>
      </c>
      <c r="C40" s="15" t="s">
        <v>510</v>
      </c>
      <c r="D40" s="15" t="s">
        <v>511</v>
      </c>
      <c r="E40" s="20">
        <v>1872950</v>
      </c>
      <c r="F40" s="21">
        <v>2922.5511999999999</v>
      </c>
      <c r="G40" s="22">
        <v>5.1000000000000004E-3</v>
      </c>
      <c r="H40" s="40"/>
      <c r="I40" s="24"/>
      <c r="J40" s="5"/>
    </row>
    <row r="41" spans="1:10" ht="13.15" customHeight="1">
      <c r="A41" s="18" t="s">
        <v>512</v>
      </c>
      <c r="B41" s="19" t="s">
        <v>513</v>
      </c>
      <c r="C41" s="15" t="s">
        <v>514</v>
      </c>
      <c r="D41" s="15" t="s">
        <v>438</v>
      </c>
      <c r="E41" s="20">
        <v>61875</v>
      </c>
      <c r="F41" s="21">
        <v>2860.7905999999998</v>
      </c>
      <c r="G41" s="22">
        <v>4.8999999999999998E-3</v>
      </c>
      <c r="H41" s="40"/>
      <c r="I41" s="24"/>
      <c r="J41" s="5"/>
    </row>
    <row r="42" spans="1:10" ht="13.15" customHeight="1">
      <c r="A42" s="18" t="s">
        <v>390</v>
      </c>
      <c r="B42" s="19" t="s">
        <v>391</v>
      </c>
      <c r="C42" s="15" t="s">
        <v>392</v>
      </c>
      <c r="D42" s="15" t="s">
        <v>393</v>
      </c>
      <c r="E42" s="20">
        <v>276150</v>
      </c>
      <c r="F42" s="21">
        <v>2701.0232000000001</v>
      </c>
      <c r="G42" s="22">
        <v>4.7000000000000002E-3</v>
      </c>
      <c r="H42" s="40"/>
      <c r="I42" s="24"/>
      <c r="J42" s="5"/>
    </row>
    <row r="43" spans="1:10" ht="13.15" customHeight="1">
      <c r="A43" s="18" t="s">
        <v>1240</v>
      </c>
      <c r="B43" s="19" t="s">
        <v>1241</v>
      </c>
      <c r="C43" s="15" t="s">
        <v>1242</v>
      </c>
      <c r="D43" s="15" t="s">
        <v>347</v>
      </c>
      <c r="E43" s="20">
        <v>1287900</v>
      </c>
      <c r="F43" s="21">
        <v>2605.6792999999998</v>
      </c>
      <c r="G43" s="22">
        <v>4.4999999999999997E-3</v>
      </c>
      <c r="H43" s="40"/>
      <c r="I43" s="24"/>
      <c r="J43" s="5"/>
    </row>
    <row r="44" spans="1:10" ht="13.15" customHeight="1">
      <c r="A44" s="18" t="s">
        <v>303</v>
      </c>
      <c r="B44" s="19" t="s">
        <v>304</v>
      </c>
      <c r="C44" s="15" t="s">
        <v>305</v>
      </c>
      <c r="D44" s="15" t="s">
        <v>292</v>
      </c>
      <c r="E44" s="20">
        <v>21550</v>
      </c>
      <c r="F44" s="21">
        <v>2574.3307</v>
      </c>
      <c r="G44" s="22">
        <v>4.4999999999999997E-3</v>
      </c>
      <c r="H44" s="40"/>
      <c r="I44" s="24"/>
      <c r="J44" s="5"/>
    </row>
    <row r="45" spans="1:10" ht="13.15" customHeight="1">
      <c r="A45" s="18" t="s">
        <v>442</v>
      </c>
      <c r="B45" s="19" t="s">
        <v>443</v>
      </c>
      <c r="C45" s="15" t="s">
        <v>444</v>
      </c>
      <c r="D45" s="15" t="s">
        <v>445</v>
      </c>
      <c r="E45" s="20">
        <v>573125</v>
      </c>
      <c r="F45" s="21">
        <v>2499.1116000000002</v>
      </c>
      <c r="G45" s="22">
        <v>4.3E-3</v>
      </c>
      <c r="H45" s="40"/>
      <c r="I45" s="24"/>
      <c r="J45" s="5"/>
    </row>
    <row r="46" spans="1:10" ht="13.15" customHeight="1">
      <c r="A46" s="18" t="s">
        <v>522</v>
      </c>
      <c r="B46" s="19" t="s">
        <v>523</v>
      </c>
      <c r="C46" s="15" t="s">
        <v>524</v>
      </c>
      <c r="D46" s="15" t="s">
        <v>525</v>
      </c>
      <c r="E46" s="20">
        <v>90750</v>
      </c>
      <c r="F46" s="21">
        <v>2412.0443</v>
      </c>
      <c r="G46" s="22">
        <v>4.1999999999999997E-3</v>
      </c>
      <c r="H46" s="40"/>
      <c r="I46" s="24"/>
      <c r="J46" s="5"/>
    </row>
    <row r="47" spans="1:10" ht="13.15" customHeight="1">
      <c r="A47" s="18" t="s">
        <v>329</v>
      </c>
      <c r="B47" s="19" t="s">
        <v>330</v>
      </c>
      <c r="C47" s="15" t="s">
        <v>331</v>
      </c>
      <c r="D47" s="15" t="s">
        <v>313</v>
      </c>
      <c r="E47" s="20">
        <v>950400</v>
      </c>
      <c r="F47" s="21">
        <v>2384.0783999999999</v>
      </c>
      <c r="G47" s="22">
        <v>4.1000000000000003E-3</v>
      </c>
      <c r="H47" s="40"/>
      <c r="I47" s="24"/>
      <c r="J47" s="5"/>
    </row>
    <row r="48" spans="1:10" ht="13.15" customHeight="1">
      <c r="A48" s="18" t="s">
        <v>539</v>
      </c>
      <c r="B48" s="19" t="s">
        <v>540</v>
      </c>
      <c r="C48" s="15" t="s">
        <v>541</v>
      </c>
      <c r="D48" s="15" t="s">
        <v>445</v>
      </c>
      <c r="E48" s="20">
        <v>182700</v>
      </c>
      <c r="F48" s="21">
        <v>2346.6902</v>
      </c>
      <c r="G48" s="22">
        <v>4.1000000000000003E-3</v>
      </c>
      <c r="H48" s="40"/>
      <c r="I48" s="24"/>
      <c r="J48" s="5"/>
    </row>
    <row r="49" spans="1:10" ht="13.15" customHeight="1">
      <c r="A49" s="18" t="s">
        <v>743</v>
      </c>
      <c r="B49" s="19" t="s">
        <v>744</v>
      </c>
      <c r="C49" s="15" t="s">
        <v>745</v>
      </c>
      <c r="D49" s="15" t="s">
        <v>320</v>
      </c>
      <c r="E49" s="20">
        <v>723600</v>
      </c>
      <c r="F49" s="21">
        <v>2323.8413999999998</v>
      </c>
      <c r="G49" s="22">
        <v>4.0000000000000001E-3</v>
      </c>
      <c r="H49" s="40"/>
      <c r="I49" s="24"/>
      <c r="J49" s="5"/>
    </row>
    <row r="50" spans="1:10" ht="13.15" customHeight="1">
      <c r="A50" s="18" t="s">
        <v>1206</v>
      </c>
      <c r="B50" s="19" t="s">
        <v>1207</v>
      </c>
      <c r="C50" s="15" t="s">
        <v>1208</v>
      </c>
      <c r="D50" s="15" t="s">
        <v>511</v>
      </c>
      <c r="E50" s="20">
        <v>178000</v>
      </c>
      <c r="F50" s="21">
        <v>2202.75</v>
      </c>
      <c r="G50" s="22">
        <v>3.8E-3</v>
      </c>
      <c r="H50" s="40"/>
      <c r="I50" s="24"/>
      <c r="J50" s="5"/>
    </row>
    <row r="51" spans="1:10" ht="13.15" customHeight="1">
      <c r="A51" s="18" t="s">
        <v>706</v>
      </c>
      <c r="B51" s="19" t="s">
        <v>707</v>
      </c>
      <c r="C51" s="15" t="s">
        <v>708</v>
      </c>
      <c r="D51" s="15" t="s">
        <v>567</v>
      </c>
      <c r="E51" s="20">
        <v>7250</v>
      </c>
      <c r="F51" s="21">
        <v>1924.44</v>
      </c>
      <c r="G51" s="22">
        <v>3.3E-3</v>
      </c>
      <c r="H51" s="40"/>
      <c r="I51" s="24"/>
      <c r="J51" s="5"/>
    </row>
    <row r="52" spans="1:10" ht="13.15" customHeight="1">
      <c r="A52" s="18" t="s">
        <v>338</v>
      </c>
      <c r="B52" s="19" t="s">
        <v>339</v>
      </c>
      <c r="C52" s="15" t="s">
        <v>340</v>
      </c>
      <c r="D52" s="15" t="s">
        <v>320</v>
      </c>
      <c r="E52" s="20">
        <v>84800</v>
      </c>
      <c r="F52" s="21">
        <v>1848.4280000000001</v>
      </c>
      <c r="G52" s="22">
        <v>3.2000000000000002E-3</v>
      </c>
      <c r="H52" s="40"/>
      <c r="I52" s="24"/>
      <c r="J52" s="5"/>
    </row>
    <row r="53" spans="1:10" ht="13.15" customHeight="1">
      <c r="A53" s="18" t="s">
        <v>344</v>
      </c>
      <c r="B53" s="19" t="s">
        <v>345</v>
      </c>
      <c r="C53" s="15" t="s">
        <v>346</v>
      </c>
      <c r="D53" s="15" t="s">
        <v>347</v>
      </c>
      <c r="E53" s="20">
        <v>287000</v>
      </c>
      <c r="F53" s="21">
        <v>1820.5844999999999</v>
      </c>
      <c r="G53" s="22">
        <v>3.0999999999999999E-3</v>
      </c>
      <c r="H53" s="40"/>
      <c r="I53" s="24"/>
      <c r="J53" s="5"/>
    </row>
    <row r="54" spans="1:10" ht="13.15" customHeight="1">
      <c r="A54" s="18" t="s">
        <v>564</v>
      </c>
      <c r="B54" s="19" t="s">
        <v>565</v>
      </c>
      <c r="C54" s="15" t="s">
        <v>566</v>
      </c>
      <c r="D54" s="15" t="s">
        <v>567</v>
      </c>
      <c r="E54" s="20">
        <v>1437750</v>
      </c>
      <c r="F54" s="21">
        <v>1705.0277000000001</v>
      </c>
      <c r="G54" s="22">
        <v>2.8999999999999998E-3</v>
      </c>
      <c r="H54" s="40"/>
      <c r="I54" s="24"/>
      <c r="J54" s="5"/>
    </row>
    <row r="55" spans="1:10" ht="13.15" customHeight="1">
      <c r="A55" s="18" t="s">
        <v>691</v>
      </c>
      <c r="B55" s="19" t="s">
        <v>692</v>
      </c>
      <c r="C55" s="15" t="s">
        <v>693</v>
      </c>
      <c r="D55" s="15" t="s">
        <v>548</v>
      </c>
      <c r="E55" s="20">
        <v>35250</v>
      </c>
      <c r="F55" s="21">
        <v>1661.4735000000001</v>
      </c>
      <c r="G55" s="22">
        <v>2.8999999999999998E-3</v>
      </c>
      <c r="H55" s="40"/>
      <c r="I55" s="24"/>
      <c r="J55" s="5"/>
    </row>
    <row r="56" spans="1:10" ht="13.15" customHeight="1">
      <c r="A56" s="18" t="s">
        <v>296</v>
      </c>
      <c r="B56" s="19" t="s">
        <v>297</v>
      </c>
      <c r="C56" s="15" t="s">
        <v>298</v>
      </c>
      <c r="D56" s="15" t="s">
        <v>299</v>
      </c>
      <c r="E56" s="20">
        <v>100800</v>
      </c>
      <c r="F56" s="21">
        <v>1605.9960000000001</v>
      </c>
      <c r="G56" s="22">
        <v>2.8E-3</v>
      </c>
      <c r="H56" s="40"/>
      <c r="I56" s="24"/>
      <c r="J56" s="5"/>
    </row>
    <row r="57" spans="1:10" ht="13.15" customHeight="1">
      <c r="A57" s="18" t="s">
        <v>555</v>
      </c>
      <c r="B57" s="19" t="s">
        <v>556</v>
      </c>
      <c r="C57" s="15" t="s">
        <v>557</v>
      </c>
      <c r="D57" s="15" t="s">
        <v>249</v>
      </c>
      <c r="E57" s="20">
        <v>2647500</v>
      </c>
      <c r="F57" s="21">
        <v>1545.8752999999999</v>
      </c>
      <c r="G57" s="22">
        <v>2.7000000000000001E-3</v>
      </c>
      <c r="H57" s="40"/>
      <c r="I57" s="24"/>
      <c r="J57" s="5"/>
    </row>
    <row r="58" spans="1:10" ht="13.15" customHeight="1">
      <c r="A58" s="18" t="s">
        <v>785</v>
      </c>
      <c r="B58" s="19" t="s">
        <v>786</v>
      </c>
      <c r="C58" s="15" t="s">
        <v>787</v>
      </c>
      <c r="D58" s="15" t="s">
        <v>521</v>
      </c>
      <c r="E58" s="20">
        <v>134550</v>
      </c>
      <c r="F58" s="21">
        <v>1515.8403000000001</v>
      </c>
      <c r="G58" s="22">
        <v>2.5999999999999999E-3</v>
      </c>
      <c r="H58" s="40"/>
      <c r="I58" s="24"/>
      <c r="J58" s="5"/>
    </row>
    <row r="59" spans="1:10" ht="13.15" customHeight="1">
      <c r="A59" s="18" t="s">
        <v>580</v>
      </c>
      <c r="B59" s="19" t="s">
        <v>581</v>
      </c>
      <c r="C59" s="15" t="s">
        <v>582</v>
      </c>
      <c r="D59" s="15" t="s">
        <v>583</v>
      </c>
      <c r="E59" s="20">
        <v>230350</v>
      </c>
      <c r="F59" s="21">
        <v>1458.0002999999999</v>
      </c>
      <c r="G59" s="22">
        <v>2.5000000000000001E-3</v>
      </c>
      <c r="H59" s="40"/>
      <c r="I59" s="24"/>
      <c r="J59" s="5"/>
    </row>
    <row r="60" spans="1:10" ht="13.15" customHeight="1">
      <c r="A60" s="18" t="s">
        <v>293</v>
      </c>
      <c r="B60" s="19" t="s">
        <v>294</v>
      </c>
      <c r="C60" s="15" t="s">
        <v>295</v>
      </c>
      <c r="D60" s="15" t="s">
        <v>272</v>
      </c>
      <c r="E60" s="20">
        <v>54900</v>
      </c>
      <c r="F60" s="21">
        <v>1202.4473</v>
      </c>
      <c r="G60" s="22">
        <v>2.0999999999999999E-3</v>
      </c>
      <c r="H60" s="40"/>
      <c r="I60" s="24"/>
      <c r="J60" s="5"/>
    </row>
    <row r="61" spans="1:10" ht="13.15" customHeight="1">
      <c r="A61" s="18" t="s">
        <v>394</v>
      </c>
      <c r="B61" s="19" t="s">
        <v>395</v>
      </c>
      <c r="C61" s="15" t="s">
        <v>396</v>
      </c>
      <c r="D61" s="15" t="s">
        <v>299</v>
      </c>
      <c r="E61" s="20">
        <v>21700</v>
      </c>
      <c r="F61" s="21">
        <v>1189.2143000000001</v>
      </c>
      <c r="G61" s="22">
        <v>2.0999999999999999E-3</v>
      </c>
      <c r="H61" s="40"/>
      <c r="I61" s="24"/>
      <c r="J61" s="5"/>
    </row>
    <row r="62" spans="1:10" ht="13.15" customHeight="1">
      <c r="A62" s="18" t="s">
        <v>515</v>
      </c>
      <c r="B62" s="19" t="s">
        <v>516</v>
      </c>
      <c r="C62" s="15" t="s">
        <v>517</v>
      </c>
      <c r="D62" s="15" t="s">
        <v>413</v>
      </c>
      <c r="E62" s="20">
        <v>69500</v>
      </c>
      <c r="F62" s="21">
        <v>1175.2103</v>
      </c>
      <c r="G62" s="22">
        <v>2E-3</v>
      </c>
      <c r="H62" s="40"/>
      <c r="I62" s="24"/>
      <c r="J62" s="5"/>
    </row>
    <row r="63" spans="1:10" ht="13.15" customHeight="1">
      <c r="A63" s="18" t="s">
        <v>1138</v>
      </c>
      <c r="B63" s="19" t="s">
        <v>1139</v>
      </c>
      <c r="C63" s="15" t="s">
        <v>1140</v>
      </c>
      <c r="D63" s="15" t="s">
        <v>313</v>
      </c>
      <c r="E63" s="20">
        <v>883350</v>
      </c>
      <c r="F63" s="21">
        <v>1155.3335</v>
      </c>
      <c r="G63" s="22">
        <v>2E-3</v>
      </c>
      <c r="H63" s="40"/>
      <c r="I63" s="24"/>
      <c r="J63" s="5"/>
    </row>
    <row r="64" spans="1:10" ht="13.15" customHeight="1">
      <c r="A64" s="18" t="s">
        <v>609</v>
      </c>
      <c r="B64" s="19" t="s">
        <v>610</v>
      </c>
      <c r="C64" s="15" t="s">
        <v>611</v>
      </c>
      <c r="D64" s="15" t="s">
        <v>299</v>
      </c>
      <c r="E64" s="20">
        <v>108900</v>
      </c>
      <c r="F64" s="21">
        <v>1152.4887000000001</v>
      </c>
      <c r="G64" s="22">
        <v>2E-3</v>
      </c>
      <c r="H64" s="40"/>
      <c r="I64" s="24"/>
      <c r="J64" s="5"/>
    </row>
    <row r="65" spans="1:10" ht="13.15" customHeight="1">
      <c r="A65" s="18" t="s">
        <v>289</v>
      </c>
      <c r="B65" s="19" t="s">
        <v>290</v>
      </c>
      <c r="C65" s="15" t="s">
        <v>291</v>
      </c>
      <c r="D65" s="15" t="s">
        <v>292</v>
      </c>
      <c r="E65" s="20">
        <v>43575</v>
      </c>
      <c r="F65" s="21">
        <v>1126.4573</v>
      </c>
      <c r="G65" s="22">
        <v>1.9E-3</v>
      </c>
      <c r="H65" s="40"/>
      <c r="I65" s="24"/>
      <c r="J65" s="5"/>
    </row>
    <row r="66" spans="1:10" ht="13.15" customHeight="1">
      <c r="A66" s="18" t="s">
        <v>552</v>
      </c>
      <c r="B66" s="19" t="s">
        <v>553</v>
      </c>
      <c r="C66" s="15" t="s">
        <v>554</v>
      </c>
      <c r="D66" s="15" t="s">
        <v>427</v>
      </c>
      <c r="E66" s="20">
        <v>30900</v>
      </c>
      <c r="F66" s="21">
        <v>1121.1447000000001</v>
      </c>
      <c r="G66" s="22">
        <v>1.9E-3</v>
      </c>
      <c r="H66" s="40"/>
      <c r="I66" s="24"/>
      <c r="J66" s="5"/>
    </row>
    <row r="67" spans="1:10" ht="13.15" customHeight="1">
      <c r="A67" s="18" t="s">
        <v>300</v>
      </c>
      <c r="B67" s="19" t="s">
        <v>301</v>
      </c>
      <c r="C67" s="15" t="s">
        <v>302</v>
      </c>
      <c r="D67" s="15" t="s">
        <v>260</v>
      </c>
      <c r="E67" s="20">
        <v>71050</v>
      </c>
      <c r="F67" s="21">
        <v>1119.0730000000001</v>
      </c>
      <c r="G67" s="22">
        <v>1.9E-3</v>
      </c>
      <c r="H67" s="40"/>
      <c r="I67" s="24"/>
      <c r="J67" s="5"/>
    </row>
    <row r="68" spans="1:10" ht="13.15" customHeight="1">
      <c r="A68" s="18" t="s">
        <v>624</v>
      </c>
      <c r="B68" s="19" t="s">
        <v>625</v>
      </c>
      <c r="C68" s="15" t="s">
        <v>626</v>
      </c>
      <c r="D68" s="15" t="s">
        <v>299</v>
      </c>
      <c r="E68" s="20">
        <v>37000</v>
      </c>
      <c r="F68" s="21">
        <v>1090.797</v>
      </c>
      <c r="G68" s="22">
        <v>1.9E-3</v>
      </c>
      <c r="H68" s="40"/>
      <c r="I68" s="24"/>
      <c r="J68" s="5"/>
    </row>
    <row r="69" spans="1:10" ht="13.15" customHeight="1">
      <c r="A69" s="18" t="s">
        <v>325</v>
      </c>
      <c r="B69" s="19" t="s">
        <v>326</v>
      </c>
      <c r="C69" s="15" t="s">
        <v>327</v>
      </c>
      <c r="D69" s="15" t="s">
        <v>328</v>
      </c>
      <c r="E69" s="20">
        <v>781000</v>
      </c>
      <c r="F69" s="21">
        <v>1071.5319999999999</v>
      </c>
      <c r="G69" s="22">
        <v>1.9E-3</v>
      </c>
      <c r="H69" s="40"/>
      <c r="I69" s="24"/>
      <c r="J69" s="5"/>
    </row>
    <row r="70" spans="1:10" ht="13.15" customHeight="1">
      <c r="A70" s="18" t="s">
        <v>913</v>
      </c>
      <c r="B70" s="19" t="s">
        <v>914</v>
      </c>
      <c r="C70" s="15" t="s">
        <v>915</v>
      </c>
      <c r="D70" s="15" t="s">
        <v>916</v>
      </c>
      <c r="E70" s="20">
        <v>22900</v>
      </c>
      <c r="F70" s="21">
        <v>1038.1027999999999</v>
      </c>
      <c r="G70" s="22">
        <v>1.8E-3</v>
      </c>
      <c r="H70" s="40"/>
      <c r="I70" s="24"/>
      <c r="J70" s="5"/>
    </row>
    <row r="71" spans="1:10" ht="13.15" customHeight="1">
      <c r="A71" s="18" t="s">
        <v>545</v>
      </c>
      <c r="B71" s="19" t="s">
        <v>546</v>
      </c>
      <c r="C71" s="15" t="s">
        <v>547</v>
      </c>
      <c r="D71" s="15" t="s">
        <v>548</v>
      </c>
      <c r="E71" s="20">
        <v>37950</v>
      </c>
      <c r="F71" s="21">
        <v>1031.462</v>
      </c>
      <c r="G71" s="22">
        <v>1.8E-3</v>
      </c>
      <c r="H71" s="40"/>
      <c r="I71" s="24"/>
      <c r="J71" s="5"/>
    </row>
    <row r="72" spans="1:10" ht="13.15" customHeight="1">
      <c r="A72" s="18" t="s">
        <v>332</v>
      </c>
      <c r="B72" s="19" t="s">
        <v>333</v>
      </c>
      <c r="C72" s="15" t="s">
        <v>334</v>
      </c>
      <c r="D72" s="15" t="s">
        <v>309</v>
      </c>
      <c r="E72" s="20">
        <v>20600</v>
      </c>
      <c r="F72" s="21">
        <v>999.41930000000002</v>
      </c>
      <c r="G72" s="22">
        <v>1.6999999999999999E-3</v>
      </c>
      <c r="H72" s="40"/>
      <c r="I72" s="24"/>
      <c r="J72" s="5"/>
    </row>
    <row r="73" spans="1:10" ht="13.15" customHeight="1">
      <c r="A73" s="18" t="s">
        <v>439</v>
      </c>
      <c r="B73" s="19" t="s">
        <v>440</v>
      </c>
      <c r="C73" s="15" t="s">
        <v>441</v>
      </c>
      <c r="D73" s="15" t="s">
        <v>358</v>
      </c>
      <c r="E73" s="20">
        <v>32100</v>
      </c>
      <c r="F73" s="21">
        <v>991.31219999999996</v>
      </c>
      <c r="G73" s="22">
        <v>1.6999999999999999E-3</v>
      </c>
      <c r="H73" s="40"/>
      <c r="I73" s="24"/>
      <c r="J73" s="5"/>
    </row>
    <row r="74" spans="1:10" ht="13.15" customHeight="1">
      <c r="A74" s="18" t="s">
        <v>615</v>
      </c>
      <c r="B74" s="19" t="s">
        <v>616</v>
      </c>
      <c r="C74" s="15" t="s">
        <v>617</v>
      </c>
      <c r="D74" s="15" t="s">
        <v>535</v>
      </c>
      <c r="E74" s="20">
        <v>197500</v>
      </c>
      <c r="F74" s="21">
        <v>974.26750000000004</v>
      </c>
      <c r="G74" s="22">
        <v>1.6999999999999999E-3</v>
      </c>
      <c r="H74" s="40"/>
      <c r="I74" s="24"/>
      <c r="J74" s="5"/>
    </row>
    <row r="75" spans="1:10" ht="13.15" customHeight="1">
      <c r="A75" s="18" t="s">
        <v>593</v>
      </c>
      <c r="B75" s="19" t="s">
        <v>594</v>
      </c>
      <c r="C75" s="15" t="s">
        <v>595</v>
      </c>
      <c r="D75" s="15" t="s">
        <v>324</v>
      </c>
      <c r="E75" s="20">
        <v>204300</v>
      </c>
      <c r="F75" s="21">
        <v>949.89290000000005</v>
      </c>
      <c r="G75" s="22">
        <v>1.6000000000000001E-3</v>
      </c>
      <c r="H75" s="40"/>
      <c r="I75" s="24"/>
      <c r="J75" s="5"/>
    </row>
    <row r="76" spans="1:10" ht="13.15" customHeight="1">
      <c r="A76" s="18" t="s">
        <v>414</v>
      </c>
      <c r="B76" s="19" t="s">
        <v>415</v>
      </c>
      <c r="C76" s="15" t="s">
        <v>416</v>
      </c>
      <c r="D76" s="15" t="s">
        <v>249</v>
      </c>
      <c r="E76" s="20">
        <v>87500</v>
      </c>
      <c r="F76" s="21">
        <v>866.33749999999998</v>
      </c>
      <c r="G76" s="22">
        <v>1.5E-3</v>
      </c>
      <c r="H76" s="40"/>
      <c r="I76" s="24"/>
      <c r="J76" s="5"/>
    </row>
    <row r="77" spans="1:10" ht="13.15" customHeight="1">
      <c r="A77" s="18" t="s">
        <v>359</v>
      </c>
      <c r="B77" s="19" t="s">
        <v>360</v>
      </c>
      <c r="C77" s="15" t="s">
        <v>361</v>
      </c>
      <c r="D77" s="15" t="s">
        <v>292</v>
      </c>
      <c r="E77" s="20">
        <v>10575</v>
      </c>
      <c r="F77" s="21">
        <v>835.73170000000005</v>
      </c>
      <c r="G77" s="22">
        <v>1.4E-3</v>
      </c>
      <c r="H77" s="40"/>
      <c r="I77" s="24"/>
      <c r="J77" s="5"/>
    </row>
    <row r="78" spans="1:10" ht="13.15" customHeight="1">
      <c r="A78" s="18" t="s">
        <v>639</v>
      </c>
      <c r="B78" s="19" t="s">
        <v>640</v>
      </c>
      <c r="C78" s="15" t="s">
        <v>641</v>
      </c>
      <c r="D78" s="15" t="s">
        <v>548</v>
      </c>
      <c r="E78" s="20">
        <v>56700</v>
      </c>
      <c r="F78" s="21">
        <v>815.88469999999995</v>
      </c>
      <c r="G78" s="22">
        <v>1.4E-3</v>
      </c>
      <c r="H78" s="40"/>
      <c r="I78" s="24"/>
      <c r="J78" s="5"/>
    </row>
    <row r="79" spans="1:10" ht="13.15" customHeight="1">
      <c r="A79" s="18" t="s">
        <v>737</v>
      </c>
      <c r="B79" s="19" t="s">
        <v>738</v>
      </c>
      <c r="C79" s="15" t="s">
        <v>739</v>
      </c>
      <c r="D79" s="15" t="s">
        <v>299</v>
      </c>
      <c r="E79" s="20">
        <v>153000</v>
      </c>
      <c r="F79" s="21">
        <v>806.61599999999999</v>
      </c>
      <c r="G79" s="22">
        <v>1.4E-3</v>
      </c>
      <c r="H79" s="40"/>
      <c r="I79" s="24"/>
      <c r="J79" s="5"/>
    </row>
    <row r="80" spans="1:10" ht="13.15" customHeight="1">
      <c r="A80" s="18" t="s">
        <v>809</v>
      </c>
      <c r="B80" s="19" t="s">
        <v>810</v>
      </c>
      <c r="C80" s="15" t="s">
        <v>811</v>
      </c>
      <c r="D80" s="15" t="s">
        <v>354</v>
      </c>
      <c r="E80" s="20">
        <v>122000</v>
      </c>
      <c r="F80" s="21">
        <v>760.91399999999999</v>
      </c>
      <c r="G80" s="22">
        <v>1.2999999999999999E-3</v>
      </c>
      <c r="H80" s="40"/>
      <c r="I80" s="24"/>
      <c r="J80" s="5"/>
    </row>
    <row r="81" spans="1:10" ht="13.15" customHeight="1">
      <c r="A81" s="18" t="s">
        <v>815</v>
      </c>
      <c r="B81" s="19" t="s">
        <v>816</v>
      </c>
      <c r="C81" s="15" t="s">
        <v>817</v>
      </c>
      <c r="D81" s="15" t="s">
        <v>548</v>
      </c>
      <c r="E81" s="20">
        <v>55050</v>
      </c>
      <c r="F81" s="21">
        <v>736.15610000000004</v>
      </c>
      <c r="G81" s="22">
        <v>1.2999999999999999E-3</v>
      </c>
      <c r="H81" s="40"/>
      <c r="I81" s="24"/>
      <c r="J81" s="5"/>
    </row>
    <row r="82" spans="1:10" ht="13.15" customHeight="1">
      <c r="A82" s="18" t="s">
        <v>487</v>
      </c>
      <c r="B82" s="19" t="s">
        <v>488</v>
      </c>
      <c r="C82" s="15" t="s">
        <v>489</v>
      </c>
      <c r="D82" s="15" t="s">
        <v>292</v>
      </c>
      <c r="E82" s="20">
        <v>19500</v>
      </c>
      <c r="F82" s="21">
        <v>717.81449999999995</v>
      </c>
      <c r="G82" s="22">
        <v>1.1999999999999999E-3</v>
      </c>
      <c r="H82" s="40"/>
      <c r="I82" s="24"/>
      <c r="J82" s="5"/>
    </row>
    <row r="83" spans="1:10" ht="13.15" customHeight="1">
      <c r="A83" s="18" t="s">
        <v>621</v>
      </c>
      <c r="B83" s="19" t="s">
        <v>622</v>
      </c>
      <c r="C83" s="15" t="s">
        <v>623</v>
      </c>
      <c r="D83" s="15" t="s">
        <v>256</v>
      </c>
      <c r="E83" s="20">
        <v>243000</v>
      </c>
      <c r="F83" s="21">
        <v>713.8125</v>
      </c>
      <c r="G83" s="22">
        <v>1.1999999999999999E-3</v>
      </c>
      <c r="H83" s="40"/>
      <c r="I83" s="24"/>
      <c r="J83" s="5"/>
    </row>
    <row r="84" spans="1:10" ht="13.15" customHeight="1">
      <c r="A84" s="18" t="s">
        <v>387</v>
      </c>
      <c r="B84" s="19" t="s">
        <v>388</v>
      </c>
      <c r="C84" s="15" t="s">
        <v>389</v>
      </c>
      <c r="D84" s="15" t="s">
        <v>299</v>
      </c>
      <c r="E84" s="20">
        <v>47125</v>
      </c>
      <c r="F84" s="21">
        <v>663.28440000000001</v>
      </c>
      <c r="G84" s="22">
        <v>1.1000000000000001E-3</v>
      </c>
      <c r="H84" s="40"/>
      <c r="I84" s="24"/>
      <c r="J84" s="5"/>
    </row>
    <row r="85" spans="1:10" ht="13.15" customHeight="1">
      <c r="A85" s="18" t="s">
        <v>770</v>
      </c>
      <c r="B85" s="19" t="s">
        <v>771</v>
      </c>
      <c r="C85" s="15" t="s">
        <v>772</v>
      </c>
      <c r="D85" s="15" t="s">
        <v>299</v>
      </c>
      <c r="E85" s="20">
        <v>49725</v>
      </c>
      <c r="F85" s="21">
        <v>635.9579</v>
      </c>
      <c r="G85" s="22">
        <v>1.1000000000000001E-3</v>
      </c>
      <c r="H85" s="40"/>
      <c r="I85" s="24"/>
      <c r="J85" s="5"/>
    </row>
    <row r="86" spans="1:10" ht="13.15" customHeight="1">
      <c r="A86" s="18" t="s">
        <v>502</v>
      </c>
      <c r="B86" s="19" t="s">
        <v>503</v>
      </c>
      <c r="C86" s="15" t="s">
        <v>504</v>
      </c>
      <c r="D86" s="15" t="s">
        <v>260</v>
      </c>
      <c r="E86" s="20">
        <v>13050</v>
      </c>
      <c r="F86" s="21">
        <v>608.90650000000005</v>
      </c>
      <c r="G86" s="22">
        <v>1.1000000000000001E-3</v>
      </c>
      <c r="H86" s="40"/>
      <c r="I86" s="24"/>
      <c r="J86" s="5"/>
    </row>
    <row r="87" spans="1:10" ht="13.15" customHeight="1">
      <c r="A87" s="18" t="s">
        <v>839</v>
      </c>
      <c r="B87" s="19" t="s">
        <v>840</v>
      </c>
      <c r="C87" s="15" t="s">
        <v>841</v>
      </c>
      <c r="D87" s="15" t="s">
        <v>567</v>
      </c>
      <c r="E87" s="20">
        <v>169200</v>
      </c>
      <c r="F87" s="21">
        <v>588.47760000000005</v>
      </c>
      <c r="G87" s="22">
        <v>1E-3</v>
      </c>
      <c r="H87" s="40"/>
      <c r="I87" s="24"/>
      <c r="J87" s="5"/>
    </row>
    <row r="88" spans="1:10" ht="13.15" customHeight="1">
      <c r="A88" s="18" t="s">
        <v>645</v>
      </c>
      <c r="B88" s="19" t="s">
        <v>646</v>
      </c>
      <c r="C88" s="15" t="s">
        <v>647</v>
      </c>
      <c r="D88" s="15" t="s">
        <v>438</v>
      </c>
      <c r="E88" s="20">
        <v>11375</v>
      </c>
      <c r="F88" s="21">
        <v>561.40179999999998</v>
      </c>
      <c r="G88" s="22">
        <v>1E-3</v>
      </c>
      <c r="H88" s="40"/>
      <c r="I88" s="24"/>
      <c r="J88" s="5"/>
    </row>
    <row r="89" spans="1:10" ht="13.15" customHeight="1">
      <c r="A89" s="18" t="s">
        <v>483</v>
      </c>
      <c r="B89" s="19" t="s">
        <v>484</v>
      </c>
      <c r="C89" s="15" t="s">
        <v>485</v>
      </c>
      <c r="D89" s="15" t="s">
        <v>486</v>
      </c>
      <c r="E89" s="20">
        <v>37700</v>
      </c>
      <c r="F89" s="21">
        <v>551.77719999999999</v>
      </c>
      <c r="G89" s="22">
        <v>1E-3</v>
      </c>
      <c r="H89" s="40"/>
      <c r="I89" s="24"/>
      <c r="J89" s="5"/>
    </row>
    <row r="90" spans="1:10" ht="13.15" customHeight="1">
      <c r="A90" s="18" t="s">
        <v>467</v>
      </c>
      <c r="B90" s="19" t="s">
        <v>468</v>
      </c>
      <c r="C90" s="15" t="s">
        <v>469</v>
      </c>
      <c r="D90" s="15" t="s">
        <v>292</v>
      </c>
      <c r="E90" s="20">
        <v>23450</v>
      </c>
      <c r="F90" s="21">
        <v>521.87980000000005</v>
      </c>
      <c r="G90" s="22">
        <v>8.9999999999999998E-4</v>
      </c>
      <c r="H90" s="40"/>
      <c r="I90" s="24"/>
      <c r="J90" s="5"/>
    </row>
    <row r="91" spans="1:10" ht="13.15" customHeight="1">
      <c r="A91" s="18" t="s">
        <v>1169</v>
      </c>
      <c r="B91" s="19" t="s">
        <v>1170</v>
      </c>
      <c r="C91" s="15" t="s">
        <v>1171</v>
      </c>
      <c r="D91" s="15" t="s">
        <v>525</v>
      </c>
      <c r="E91" s="20">
        <v>129000</v>
      </c>
      <c r="F91" s="21">
        <v>485.04</v>
      </c>
      <c r="G91" s="22">
        <v>8.0000000000000004E-4</v>
      </c>
      <c r="H91" s="40"/>
      <c r="I91" s="24"/>
      <c r="J91" s="5"/>
    </row>
    <row r="92" spans="1:10" ht="13.15" customHeight="1">
      <c r="A92" s="18" t="s">
        <v>642</v>
      </c>
      <c r="B92" s="19" t="s">
        <v>643</v>
      </c>
      <c r="C92" s="15" t="s">
        <v>644</v>
      </c>
      <c r="D92" s="15" t="s">
        <v>260</v>
      </c>
      <c r="E92" s="20">
        <v>20900</v>
      </c>
      <c r="F92" s="21">
        <v>469.67529999999999</v>
      </c>
      <c r="G92" s="22">
        <v>8.0000000000000004E-4</v>
      </c>
      <c r="H92" s="40"/>
      <c r="I92" s="24"/>
      <c r="J92" s="5"/>
    </row>
    <row r="93" spans="1:10" ht="13.15" customHeight="1">
      <c r="A93" s="18" t="s">
        <v>734</v>
      </c>
      <c r="B93" s="19" t="s">
        <v>735</v>
      </c>
      <c r="C93" s="15" t="s">
        <v>736</v>
      </c>
      <c r="D93" s="15" t="s">
        <v>511</v>
      </c>
      <c r="E93" s="20">
        <v>160500</v>
      </c>
      <c r="F93" s="21">
        <v>454.69650000000001</v>
      </c>
      <c r="G93" s="22">
        <v>8.0000000000000004E-4</v>
      </c>
      <c r="H93" s="40"/>
      <c r="I93" s="24"/>
      <c r="J93" s="5"/>
    </row>
    <row r="94" spans="1:10" ht="13.15" customHeight="1">
      <c r="A94" s="18" t="s">
        <v>724</v>
      </c>
      <c r="B94" s="19" t="s">
        <v>725</v>
      </c>
      <c r="C94" s="15" t="s">
        <v>726</v>
      </c>
      <c r="D94" s="15" t="s">
        <v>727</v>
      </c>
      <c r="E94" s="20">
        <v>715500</v>
      </c>
      <c r="F94" s="21">
        <v>447.0444</v>
      </c>
      <c r="G94" s="22">
        <v>8.0000000000000004E-4</v>
      </c>
      <c r="H94" s="40"/>
      <c r="I94" s="24"/>
      <c r="J94" s="5"/>
    </row>
    <row r="95" spans="1:10" ht="13.15" customHeight="1">
      <c r="A95" s="18" t="s">
        <v>464</v>
      </c>
      <c r="B95" s="19" t="s">
        <v>465</v>
      </c>
      <c r="C95" s="15" t="s">
        <v>466</v>
      </c>
      <c r="D95" s="15" t="s">
        <v>288</v>
      </c>
      <c r="E95" s="20">
        <v>120900</v>
      </c>
      <c r="F95" s="21">
        <v>440.43869999999998</v>
      </c>
      <c r="G95" s="22">
        <v>8.0000000000000004E-4</v>
      </c>
      <c r="H95" s="40"/>
      <c r="I95" s="24"/>
      <c r="J95" s="5"/>
    </row>
    <row r="96" spans="1:10" ht="13.15" customHeight="1">
      <c r="A96" s="18" t="s">
        <v>700</v>
      </c>
      <c r="B96" s="19" t="s">
        <v>701</v>
      </c>
      <c r="C96" s="15" t="s">
        <v>702</v>
      </c>
      <c r="D96" s="15" t="s">
        <v>567</v>
      </c>
      <c r="E96" s="20">
        <v>410</v>
      </c>
      <c r="F96" s="21">
        <v>432.03219999999999</v>
      </c>
      <c r="G96" s="22">
        <v>6.9999999999999999E-4</v>
      </c>
      <c r="H96" s="40"/>
      <c r="I96" s="24"/>
      <c r="J96" s="5"/>
    </row>
    <row r="97" spans="1:10" ht="13.15" customHeight="1">
      <c r="A97" s="18" t="s">
        <v>1053</v>
      </c>
      <c r="B97" s="19" t="s">
        <v>1054</v>
      </c>
      <c r="C97" s="15" t="s">
        <v>1055</v>
      </c>
      <c r="D97" s="15" t="s">
        <v>605</v>
      </c>
      <c r="E97" s="20">
        <v>14550</v>
      </c>
      <c r="F97" s="21">
        <v>417.43220000000002</v>
      </c>
      <c r="G97" s="22">
        <v>6.9999999999999999E-4</v>
      </c>
      <c r="H97" s="40"/>
      <c r="I97" s="24"/>
      <c r="J97" s="5"/>
    </row>
    <row r="98" spans="1:10" ht="13.15" customHeight="1">
      <c r="A98" s="18" t="s">
        <v>749</v>
      </c>
      <c r="B98" s="19" t="s">
        <v>750</v>
      </c>
      <c r="C98" s="15" t="s">
        <v>751</v>
      </c>
      <c r="D98" s="15" t="s">
        <v>431</v>
      </c>
      <c r="E98" s="20">
        <v>55125</v>
      </c>
      <c r="F98" s="21">
        <v>369.8612</v>
      </c>
      <c r="G98" s="22">
        <v>5.9999999999999995E-4</v>
      </c>
      <c r="H98" s="40"/>
      <c r="I98" s="24"/>
      <c r="J98" s="5"/>
    </row>
    <row r="99" spans="1:10" ht="13.15" customHeight="1">
      <c r="A99" s="18" t="s">
        <v>1203</v>
      </c>
      <c r="B99" s="19" t="s">
        <v>1204</v>
      </c>
      <c r="C99" s="15" t="s">
        <v>1205</v>
      </c>
      <c r="D99" s="15" t="s">
        <v>260</v>
      </c>
      <c r="E99" s="20">
        <v>77000</v>
      </c>
      <c r="F99" s="21">
        <v>326.51850000000002</v>
      </c>
      <c r="G99" s="22">
        <v>5.9999999999999995E-4</v>
      </c>
      <c r="H99" s="40"/>
      <c r="I99" s="24"/>
      <c r="J99" s="5"/>
    </row>
    <row r="100" spans="1:10" ht="13.15" customHeight="1">
      <c r="A100" s="18" t="s">
        <v>1004</v>
      </c>
      <c r="B100" s="19" t="s">
        <v>1005</v>
      </c>
      <c r="C100" s="15" t="s">
        <v>1006</v>
      </c>
      <c r="D100" s="15" t="s">
        <v>916</v>
      </c>
      <c r="E100" s="20">
        <v>24300</v>
      </c>
      <c r="F100" s="21">
        <v>307.91750000000002</v>
      </c>
      <c r="G100" s="22">
        <v>5.0000000000000001E-4</v>
      </c>
      <c r="H100" s="40"/>
      <c r="I100" s="24"/>
      <c r="J100" s="5"/>
    </row>
    <row r="101" spans="1:10" ht="13.15" customHeight="1">
      <c r="A101" s="18" t="s">
        <v>584</v>
      </c>
      <c r="B101" s="19" t="s">
        <v>585</v>
      </c>
      <c r="C101" s="15" t="s">
        <v>586</v>
      </c>
      <c r="D101" s="15" t="s">
        <v>249</v>
      </c>
      <c r="E101" s="20">
        <v>1742000</v>
      </c>
      <c r="F101" s="21">
        <v>291.78500000000003</v>
      </c>
      <c r="G101" s="22">
        <v>5.0000000000000001E-4</v>
      </c>
      <c r="H101" s="40"/>
      <c r="I101" s="24"/>
      <c r="J101" s="5"/>
    </row>
    <row r="102" spans="1:10" ht="13.15" customHeight="1">
      <c r="A102" s="18" t="s">
        <v>651</v>
      </c>
      <c r="B102" s="19" t="s">
        <v>652</v>
      </c>
      <c r="C102" s="15" t="s">
        <v>653</v>
      </c>
      <c r="D102" s="15" t="s">
        <v>427</v>
      </c>
      <c r="E102" s="20">
        <v>5800</v>
      </c>
      <c r="F102" s="21">
        <v>289.51569999999998</v>
      </c>
      <c r="G102" s="22">
        <v>5.0000000000000001E-4</v>
      </c>
      <c r="H102" s="40"/>
      <c r="I102" s="24"/>
      <c r="J102" s="5"/>
    </row>
    <row r="103" spans="1:10" ht="13.15" customHeight="1">
      <c r="A103" s="18" t="s">
        <v>830</v>
      </c>
      <c r="B103" s="19" t="s">
        <v>831</v>
      </c>
      <c r="C103" s="15" t="s">
        <v>832</v>
      </c>
      <c r="D103" s="15" t="s">
        <v>264</v>
      </c>
      <c r="E103" s="20">
        <v>20500</v>
      </c>
      <c r="F103" s="21">
        <v>277.26249999999999</v>
      </c>
      <c r="G103" s="22">
        <v>5.0000000000000001E-4</v>
      </c>
      <c r="H103" s="40"/>
      <c r="I103" s="24"/>
      <c r="J103" s="5"/>
    </row>
    <row r="104" spans="1:10" ht="13.15" customHeight="1">
      <c r="A104" s="18" t="s">
        <v>636</v>
      </c>
      <c r="B104" s="19" t="s">
        <v>637</v>
      </c>
      <c r="C104" s="15" t="s">
        <v>638</v>
      </c>
      <c r="D104" s="15" t="s">
        <v>567</v>
      </c>
      <c r="E104" s="20">
        <v>10500</v>
      </c>
      <c r="F104" s="21">
        <v>258.5258</v>
      </c>
      <c r="G104" s="22">
        <v>4.0000000000000002E-4</v>
      </c>
      <c r="H104" s="40"/>
      <c r="I104" s="24"/>
      <c r="J104" s="5"/>
    </row>
    <row r="105" spans="1:10" ht="13.15" customHeight="1">
      <c r="A105" s="18" t="s">
        <v>956</v>
      </c>
      <c r="B105" s="19" t="s">
        <v>957</v>
      </c>
      <c r="C105" s="15" t="s">
        <v>958</v>
      </c>
      <c r="D105" s="15" t="s">
        <v>249</v>
      </c>
      <c r="E105" s="20">
        <v>207475</v>
      </c>
      <c r="F105" s="21">
        <v>197.4332</v>
      </c>
      <c r="G105" s="22">
        <v>2.9999999999999997E-4</v>
      </c>
      <c r="H105" s="40"/>
      <c r="I105" s="24"/>
      <c r="J105" s="5"/>
    </row>
    <row r="106" spans="1:10" ht="13.15" customHeight="1">
      <c r="A106" s="18" t="s">
        <v>362</v>
      </c>
      <c r="B106" s="19" t="s">
        <v>363</v>
      </c>
      <c r="C106" s="15" t="s">
        <v>364</v>
      </c>
      <c r="D106" s="15" t="s">
        <v>365</v>
      </c>
      <c r="E106" s="20">
        <v>82775</v>
      </c>
      <c r="F106" s="21">
        <v>186.45070000000001</v>
      </c>
      <c r="G106" s="22">
        <v>2.9999999999999997E-4</v>
      </c>
      <c r="H106" s="40"/>
      <c r="I106" s="24"/>
      <c r="J106" s="5"/>
    </row>
    <row r="107" spans="1:10" ht="13.15" customHeight="1">
      <c r="A107" s="18" t="s">
        <v>718</v>
      </c>
      <c r="B107" s="19" t="s">
        <v>719</v>
      </c>
      <c r="C107" s="15" t="s">
        <v>720</v>
      </c>
      <c r="D107" s="15" t="s">
        <v>413</v>
      </c>
      <c r="E107" s="20">
        <v>33750</v>
      </c>
      <c r="F107" s="21">
        <v>186.16499999999999</v>
      </c>
      <c r="G107" s="22">
        <v>2.9999999999999997E-4</v>
      </c>
      <c r="H107" s="40"/>
      <c r="I107" s="24"/>
      <c r="J107" s="5"/>
    </row>
    <row r="108" spans="1:10" ht="13.15" customHeight="1">
      <c r="A108" s="18" t="s">
        <v>654</v>
      </c>
      <c r="B108" s="19" t="s">
        <v>655</v>
      </c>
      <c r="C108" s="15" t="s">
        <v>656</v>
      </c>
      <c r="D108" s="15" t="s">
        <v>313</v>
      </c>
      <c r="E108" s="20">
        <v>39750</v>
      </c>
      <c r="F108" s="21">
        <v>184.47980000000001</v>
      </c>
      <c r="G108" s="22">
        <v>2.9999999999999997E-4</v>
      </c>
      <c r="H108" s="40"/>
      <c r="I108" s="24"/>
      <c r="J108" s="5"/>
    </row>
    <row r="109" spans="1:10" ht="13.15" customHeight="1">
      <c r="A109" s="18" t="s">
        <v>953</v>
      </c>
      <c r="B109" s="19" t="s">
        <v>954</v>
      </c>
      <c r="C109" s="15" t="s">
        <v>955</v>
      </c>
      <c r="D109" s="15" t="s">
        <v>393</v>
      </c>
      <c r="E109" s="20">
        <v>28000</v>
      </c>
      <c r="F109" s="21">
        <v>182.672</v>
      </c>
      <c r="G109" s="22">
        <v>2.9999999999999997E-4</v>
      </c>
      <c r="H109" s="40"/>
      <c r="I109" s="24"/>
      <c r="J109" s="5"/>
    </row>
    <row r="110" spans="1:10" ht="13.15" customHeight="1">
      <c r="A110" s="18" t="s">
        <v>1282</v>
      </c>
      <c r="B110" s="19" t="s">
        <v>1283</v>
      </c>
      <c r="C110" s="15" t="s">
        <v>1284</v>
      </c>
      <c r="D110" s="15" t="s">
        <v>299</v>
      </c>
      <c r="E110" s="20">
        <v>35000</v>
      </c>
      <c r="F110" s="21">
        <v>161.63</v>
      </c>
      <c r="G110" s="22">
        <v>2.9999999999999997E-4</v>
      </c>
      <c r="H110" s="40"/>
      <c r="I110" s="24"/>
      <c r="J110" s="5"/>
    </row>
    <row r="111" spans="1:10" ht="13.15" customHeight="1">
      <c r="A111" s="18" t="s">
        <v>410</v>
      </c>
      <c r="B111" s="19" t="s">
        <v>411</v>
      </c>
      <c r="C111" s="15" t="s">
        <v>412</v>
      </c>
      <c r="D111" s="15" t="s">
        <v>413</v>
      </c>
      <c r="E111" s="20">
        <v>26400</v>
      </c>
      <c r="F111" s="21">
        <v>160.64400000000001</v>
      </c>
      <c r="G111" s="22">
        <v>2.9999999999999997E-4</v>
      </c>
      <c r="H111" s="40"/>
      <c r="I111" s="24"/>
      <c r="J111" s="5"/>
    </row>
    <row r="112" spans="1:10" ht="13.15" customHeight="1">
      <c r="A112" s="18" t="s">
        <v>1010</v>
      </c>
      <c r="B112" s="19" t="s">
        <v>1011</v>
      </c>
      <c r="C112" s="15" t="s">
        <v>1012</v>
      </c>
      <c r="D112" s="15" t="s">
        <v>288</v>
      </c>
      <c r="E112" s="20">
        <v>17250</v>
      </c>
      <c r="F112" s="21">
        <v>150.489</v>
      </c>
      <c r="G112" s="22">
        <v>2.9999999999999997E-4</v>
      </c>
      <c r="H112" s="40"/>
      <c r="I112" s="24"/>
      <c r="J112" s="5"/>
    </row>
    <row r="113" spans="1:10" ht="13.15" customHeight="1">
      <c r="A113" s="18" t="s">
        <v>715</v>
      </c>
      <c r="B113" s="19" t="s">
        <v>716</v>
      </c>
      <c r="C113" s="15" t="s">
        <v>717</v>
      </c>
      <c r="D113" s="15" t="s">
        <v>525</v>
      </c>
      <c r="E113" s="20">
        <v>1725</v>
      </c>
      <c r="F113" s="21">
        <v>150.25790000000001</v>
      </c>
      <c r="G113" s="22">
        <v>2.9999999999999997E-4</v>
      </c>
      <c r="H113" s="40"/>
      <c r="I113" s="24"/>
      <c r="J113" s="5"/>
    </row>
    <row r="114" spans="1:10" ht="13.15" customHeight="1">
      <c r="A114" s="18" t="s">
        <v>577</v>
      </c>
      <c r="B114" s="19" t="s">
        <v>578</v>
      </c>
      <c r="C114" s="15" t="s">
        <v>579</v>
      </c>
      <c r="D114" s="15" t="s">
        <v>423</v>
      </c>
      <c r="E114" s="20">
        <v>24000</v>
      </c>
      <c r="F114" s="21">
        <v>144.14400000000001</v>
      </c>
      <c r="G114" s="22">
        <v>2.0000000000000001E-4</v>
      </c>
      <c r="H114" s="40"/>
      <c r="I114" s="24"/>
      <c r="J114" s="5"/>
    </row>
    <row r="115" spans="1:10" ht="13.15" customHeight="1">
      <c r="A115" s="18" t="s">
        <v>335</v>
      </c>
      <c r="B115" s="19" t="s">
        <v>336</v>
      </c>
      <c r="C115" s="15" t="s">
        <v>337</v>
      </c>
      <c r="D115" s="15" t="s">
        <v>288</v>
      </c>
      <c r="E115" s="20">
        <v>7500</v>
      </c>
      <c r="F115" s="21">
        <v>140.42250000000001</v>
      </c>
      <c r="G115" s="22">
        <v>2.0000000000000001E-4</v>
      </c>
      <c r="H115" s="40"/>
      <c r="I115" s="24"/>
      <c r="J115" s="5"/>
    </row>
    <row r="116" spans="1:10" ht="13.15" customHeight="1">
      <c r="A116" s="18" t="s">
        <v>417</v>
      </c>
      <c r="B116" s="19" t="s">
        <v>418</v>
      </c>
      <c r="C116" s="15" t="s">
        <v>419</v>
      </c>
      <c r="D116" s="15" t="s">
        <v>413</v>
      </c>
      <c r="E116" s="20">
        <v>9750</v>
      </c>
      <c r="F116" s="21">
        <v>139.47380000000001</v>
      </c>
      <c r="G116" s="22">
        <v>2.0000000000000001E-4</v>
      </c>
      <c r="H116" s="40"/>
      <c r="I116" s="24"/>
      <c r="J116" s="5"/>
    </row>
    <row r="117" spans="1:10" ht="13.15" customHeight="1">
      <c r="A117" s="18" t="s">
        <v>380</v>
      </c>
      <c r="B117" s="19" t="s">
        <v>381</v>
      </c>
      <c r="C117" s="15" t="s">
        <v>382</v>
      </c>
      <c r="D117" s="15" t="s">
        <v>383</v>
      </c>
      <c r="E117" s="20">
        <v>5600</v>
      </c>
      <c r="F117" s="21">
        <v>122.6204</v>
      </c>
      <c r="G117" s="22">
        <v>2.0000000000000001E-4</v>
      </c>
      <c r="H117" s="40"/>
      <c r="I117" s="24"/>
      <c r="J117" s="5"/>
    </row>
    <row r="118" spans="1:10" ht="13.15" customHeight="1">
      <c r="A118" s="18" t="s">
        <v>1185</v>
      </c>
      <c r="B118" s="19" t="s">
        <v>1186</v>
      </c>
      <c r="C118" s="15" t="s">
        <v>1187</v>
      </c>
      <c r="D118" s="15" t="s">
        <v>264</v>
      </c>
      <c r="E118" s="20">
        <v>136950</v>
      </c>
      <c r="F118" s="21">
        <v>108.4507</v>
      </c>
      <c r="G118" s="22">
        <v>2.0000000000000001E-4</v>
      </c>
      <c r="H118" s="40"/>
      <c r="I118" s="24"/>
      <c r="J118" s="5"/>
    </row>
    <row r="119" spans="1:10" ht="13.15" customHeight="1">
      <c r="A119" s="18" t="s">
        <v>432</v>
      </c>
      <c r="B119" s="19" t="s">
        <v>433</v>
      </c>
      <c r="C119" s="15" t="s">
        <v>434</v>
      </c>
      <c r="D119" s="15" t="s">
        <v>393</v>
      </c>
      <c r="E119" s="20">
        <v>1625</v>
      </c>
      <c r="F119" s="21">
        <v>98.354799999999997</v>
      </c>
      <c r="G119" s="22">
        <v>2.0000000000000001E-4</v>
      </c>
      <c r="H119" s="40"/>
      <c r="I119" s="24"/>
      <c r="J119" s="5"/>
    </row>
    <row r="120" spans="1:10" ht="13.15" customHeight="1">
      <c r="A120" s="18" t="s">
        <v>455</v>
      </c>
      <c r="B120" s="19" t="s">
        <v>456</v>
      </c>
      <c r="C120" s="15" t="s">
        <v>457</v>
      </c>
      <c r="D120" s="15" t="s">
        <v>309</v>
      </c>
      <c r="E120" s="20">
        <v>1200</v>
      </c>
      <c r="F120" s="21">
        <v>83.911799999999999</v>
      </c>
      <c r="G120" s="22">
        <v>1E-4</v>
      </c>
      <c r="H120" s="40"/>
      <c r="I120" s="24"/>
      <c r="J120" s="5"/>
    </row>
    <row r="121" spans="1:10" ht="13.15" customHeight="1">
      <c r="A121" s="18" t="s">
        <v>935</v>
      </c>
      <c r="B121" s="19" t="s">
        <v>936</v>
      </c>
      <c r="C121" s="15" t="s">
        <v>937</v>
      </c>
      <c r="D121" s="15" t="s">
        <v>324</v>
      </c>
      <c r="E121" s="20">
        <v>3600</v>
      </c>
      <c r="F121" s="21">
        <v>65.467799999999997</v>
      </c>
      <c r="G121" s="22">
        <v>1E-4</v>
      </c>
      <c r="H121" s="40"/>
      <c r="I121" s="24"/>
      <c r="J121" s="5"/>
    </row>
    <row r="122" spans="1:10" ht="13.15" customHeight="1">
      <c r="A122" s="18" t="s">
        <v>571</v>
      </c>
      <c r="B122" s="19" t="s">
        <v>572</v>
      </c>
      <c r="C122" s="15" t="s">
        <v>573</v>
      </c>
      <c r="D122" s="15" t="s">
        <v>535</v>
      </c>
      <c r="E122" s="20">
        <v>2625</v>
      </c>
      <c r="F122" s="21">
        <v>64.695800000000006</v>
      </c>
      <c r="G122" s="22">
        <v>1E-4</v>
      </c>
      <c r="H122" s="40"/>
      <c r="I122" s="24"/>
      <c r="J122" s="5"/>
    </row>
    <row r="123" spans="1:10" ht="13.15" customHeight="1">
      <c r="A123" s="18" t="s">
        <v>474</v>
      </c>
      <c r="B123" s="19" t="s">
        <v>475</v>
      </c>
      <c r="C123" s="15" t="s">
        <v>476</v>
      </c>
      <c r="D123" s="15" t="s">
        <v>309</v>
      </c>
      <c r="E123" s="20">
        <v>1800</v>
      </c>
      <c r="F123" s="21">
        <v>61.271099999999997</v>
      </c>
      <c r="G123" s="22">
        <v>1E-4</v>
      </c>
      <c r="H123" s="40"/>
      <c r="I123" s="24"/>
      <c r="J123" s="5"/>
    </row>
    <row r="124" spans="1:10" ht="13.15" customHeight="1">
      <c r="A124" s="18" t="s">
        <v>618</v>
      </c>
      <c r="B124" s="19" t="s">
        <v>619</v>
      </c>
      <c r="C124" s="15" t="s">
        <v>620</v>
      </c>
      <c r="D124" s="15" t="s">
        <v>521</v>
      </c>
      <c r="E124" s="20">
        <v>3850</v>
      </c>
      <c r="F124" s="21">
        <v>59.601900000000001</v>
      </c>
      <c r="G124" s="22">
        <v>1E-4</v>
      </c>
      <c r="H124" s="40"/>
      <c r="I124" s="24"/>
      <c r="J124" s="5"/>
    </row>
    <row r="125" spans="1:10" ht="13.15" customHeight="1">
      <c r="A125" s="18" t="s">
        <v>348</v>
      </c>
      <c r="B125" s="19" t="s">
        <v>349</v>
      </c>
      <c r="C125" s="15" t="s">
        <v>350</v>
      </c>
      <c r="D125" s="15" t="s">
        <v>328</v>
      </c>
      <c r="E125" s="20">
        <v>6075</v>
      </c>
      <c r="F125" s="21">
        <v>57.755000000000003</v>
      </c>
      <c r="G125" s="22">
        <v>1E-4</v>
      </c>
      <c r="H125" s="40"/>
      <c r="I125" s="24"/>
      <c r="J125" s="5"/>
    </row>
    <row r="126" spans="1:10" ht="13.15" customHeight="1">
      <c r="A126" s="18" t="s">
        <v>779</v>
      </c>
      <c r="B126" s="19" t="s">
        <v>780</v>
      </c>
      <c r="C126" s="15" t="s">
        <v>781</v>
      </c>
      <c r="D126" s="15" t="s">
        <v>328</v>
      </c>
      <c r="E126" s="20">
        <v>8525</v>
      </c>
      <c r="F126" s="21">
        <v>49.858499999999999</v>
      </c>
      <c r="G126" s="22">
        <v>1E-4</v>
      </c>
      <c r="H126" s="40"/>
      <c r="I126" s="24"/>
      <c r="J126" s="5"/>
    </row>
    <row r="127" spans="1:10" ht="13.15" customHeight="1">
      <c r="A127" s="18" t="s">
        <v>499</v>
      </c>
      <c r="B127" s="19" t="s">
        <v>500</v>
      </c>
      <c r="C127" s="15" t="s">
        <v>501</v>
      </c>
      <c r="D127" s="15" t="s">
        <v>249</v>
      </c>
      <c r="E127" s="20">
        <v>25000</v>
      </c>
      <c r="F127" s="21">
        <v>44.405000000000001</v>
      </c>
      <c r="G127" s="22">
        <v>1E-4</v>
      </c>
      <c r="H127" s="40"/>
      <c r="I127" s="24"/>
      <c r="J127" s="5"/>
    </row>
    <row r="128" spans="1:10" ht="13.15" customHeight="1">
      <c r="A128" s="18" t="s">
        <v>341</v>
      </c>
      <c r="B128" s="19" t="s">
        <v>342</v>
      </c>
      <c r="C128" s="15" t="s">
        <v>343</v>
      </c>
      <c r="D128" s="15" t="s">
        <v>260</v>
      </c>
      <c r="E128" s="20">
        <v>2400</v>
      </c>
      <c r="F128" s="21">
        <v>35.708399999999997</v>
      </c>
      <c r="G128" s="22">
        <v>1E-4</v>
      </c>
      <c r="H128" s="40"/>
      <c r="I128" s="24"/>
      <c r="J128" s="5"/>
    </row>
    <row r="129" spans="1:10" ht="13.15" customHeight="1">
      <c r="A129" s="18" t="s">
        <v>310</v>
      </c>
      <c r="B129" s="19" t="s">
        <v>311</v>
      </c>
      <c r="C129" s="15" t="s">
        <v>312</v>
      </c>
      <c r="D129" s="15" t="s">
        <v>313</v>
      </c>
      <c r="E129" s="20">
        <v>9000</v>
      </c>
      <c r="F129" s="21">
        <v>28.0305</v>
      </c>
      <c r="G129" s="40" t="s">
        <v>1794</v>
      </c>
      <c r="H129" s="40"/>
      <c r="I129" s="24"/>
      <c r="J129" s="5"/>
    </row>
    <row r="130" spans="1:10" ht="13.15" customHeight="1">
      <c r="A130" s="18" t="s">
        <v>505</v>
      </c>
      <c r="B130" s="19" t="s">
        <v>506</v>
      </c>
      <c r="C130" s="15" t="s">
        <v>507</v>
      </c>
      <c r="D130" s="15" t="s">
        <v>256</v>
      </c>
      <c r="E130" s="20">
        <v>24375</v>
      </c>
      <c r="F130" s="21">
        <v>27.6632</v>
      </c>
      <c r="G130" s="40" t="s">
        <v>1794</v>
      </c>
      <c r="H130" s="40"/>
      <c r="I130" s="24"/>
      <c r="J130" s="5"/>
    </row>
    <row r="131" spans="1:10" ht="13.15" customHeight="1">
      <c r="A131" s="18" t="s">
        <v>480</v>
      </c>
      <c r="B131" s="19" t="s">
        <v>481</v>
      </c>
      <c r="C131" s="15" t="s">
        <v>482</v>
      </c>
      <c r="D131" s="15" t="s">
        <v>260</v>
      </c>
      <c r="E131" s="20">
        <v>375</v>
      </c>
      <c r="F131" s="21">
        <v>27.6081</v>
      </c>
      <c r="G131" s="40" t="s">
        <v>1794</v>
      </c>
      <c r="H131" s="40"/>
      <c r="I131" s="24"/>
      <c r="J131" s="5"/>
    </row>
    <row r="132" spans="1:10" ht="13.15" customHeight="1">
      <c r="A132" s="18" t="s">
        <v>493</v>
      </c>
      <c r="B132" s="19" t="s">
        <v>494</v>
      </c>
      <c r="C132" s="15" t="s">
        <v>495</v>
      </c>
      <c r="D132" s="15" t="s">
        <v>299</v>
      </c>
      <c r="E132" s="20">
        <v>850</v>
      </c>
      <c r="F132" s="21">
        <v>16.189499999999999</v>
      </c>
      <c r="G132" s="40" t="s">
        <v>1794</v>
      </c>
      <c r="H132" s="40"/>
      <c r="I132" s="24"/>
      <c r="J132" s="5"/>
    </row>
    <row r="133" spans="1:10" ht="13.15" customHeight="1">
      <c r="A133" s="18" t="s">
        <v>688</v>
      </c>
      <c r="B133" s="19" t="s">
        <v>689</v>
      </c>
      <c r="C133" s="15" t="s">
        <v>690</v>
      </c>
      <c r="D133" s="15" t="s">
        <v>431</v>
      </c>
      <c r="E133" s="20">
        <v>2500</v>
      </c>
      <c r="F133" s="21">
        <v>15.6525</v>
      </c>
      <c r="G133" s="40" t="s">
        <v>1794</v>
      </c>
      <c r="H133" s="40"/>
      <c r="I133" s="24"/>
      <c r="J133" s="5"/>
    </row>
    <row r="134" spans="1:10" ht="13.15" customHeight="1">
      <c r="A134" s="18" t="s">
        <v>661</v>
      </c>
      <c r="B134" s="19" t="s">
        <v>662</v>
      </c>
      <c r="C134" s="15" t="s">
        <v>663</v>
      </c>
      <c r="D134" s="15" t="s">
        <v>486</v>
      </c>
      <c r="E134" s="20">
        <v>1950</v>
      </c>
      <c r="F134" s="21">
        <v>13.9415</v>
      </c>
      <c r="G134" s="40" t="s">
        <v>1794</v>
      </c>
      <c r="H134" s="40"/>
      <c r="I134" s="24"/>
      <c r="J134" s="5"/>
    </row>
    <row r="135" spans="1:10" ht="13.15" customHeight="1">
      <c r="A135" s="18" t="s">
        <v>950</v>
      </c>
      <c r="B135" s="19" t="s">
        <v>951</v>
      </c>
      <c r="C135" s="15" t="s">
        <v>952</v>
      </c>
      <c r="D135" s="15" t="s">
        <v>427</v>
      </c>
      <c r="E135" s="20">
        <v>7500</v>
      </c>
      <c r="F135" s="21">
        <v>11.694800000000001</v>
      </c>
      <c r="G135" s="40" t="s">
        <v>1794</v>
      </c>
      <c r="H135" s="40"/>
      <c r="I135" s="24"/>
      <c r="J135" s="5"/>
    </row>
    <row r="136" spans="1:10" ht="13.15" customHeight="1">
      <c r="A136" s="18" t="s">
        <v>630</v>
      </c>
      <c r="B136" s="19" t="s">
        <v>631</v>
      </c>
      <c r="C136" s="15" t="s">
        <v>632</v>
      </c>
      <c r="D136" s="15" t="s">
        <v>567</v>
      </c>
      <c r="E136" s="20">
        <v>1000</v>
      </c>
      <c r="F136" s="21">
        <v>10.164999999999999</v>
      </c>
      <c r="G136" s="40" t="s">
        <v>1794</v>
      </c>
      <c r="H136" s="40"/>
      <c r="I136" s="24"/>
      <c r="J136" s="5"/>
    </row>
    <row r="137" spans="1:10" ht="13.15" customHeight="1">
      <c r="A137" s="18" t="s">
        <v>366</v>
      </c>
      <c r="B137" s="19" t="s">
        <v>367</v>
      </c>
      <c r="C137" s="15" t="s">
        <v>368</v>
      </c>
      <c r="D137" s="15" t="s">
        <v>288</v>
      </c>
      <c r="E137" s="20">
        <v>1500</v>
      </c>
      <c r="F137" s="21">
        <v>9.2594999999999992</v>
      </c>
      <c r="G137" s="40" t="s">
        <v>1794</v>
      </c>
      <c r="H137" s="40"/>
      <c r="I137" s="24"/>
      <c r="J137" s="5"/>
    </row>
    <row r="138" spans="1:10" ht="13.15" customHeight="1">
      <c r="A138" s="18" t="s">
        <v>1107</v>
      </c>
      <c r="B138" s="19" t="s">
        <v>1108</v>
      </c>
      <c r="C138" s="15" t="s">
        <v>1109</v>
      </c>
      <c r="D138" s="15" t="s">
        <v>268</v>
      </c>
      <c r="E138" s="20">
        <v>20500</v>
      </c>
      <c r="F138" s="21">
        <v>8.8682999999999996</v>
      </c>
      <c r="G138" s="40" t="s">
        <v>1794</v>
      </c>
      <c r="H138" s="40"/>
      <c r="I138" s="24"/>
      <c r="J138" s="5"/>
    </row>
    <row r="139" spans="1:10" ht="13.15" customHeight="1">
      <c r="A139" s="18" t="s">
        <v>848</v>
      </c>
      <c r="B139" s="19" t="s">
        <v>849</v>
      </c>
      <c r="C139" s="15" t="s">
        <v>850</v>
      </c>
      <c r="D139" s="15" t="s">
        <v>328</v>
      </c>
      <c r="E139" s="20">
        <v>8000</v>
      </c>
      <c r="F139" s="21">
        <v>8.4016000000000002</v>
      </c>
      <c r="G139" s="40" t="s">
        <v>1794</v>
      </c>
      <c r="H139" s="40"/>
      <c r="I139" s="24"/>
      <c r="J139" s="5"/>
    </row>
    <row r="140" spans="1:10" ht="13.15" customHeight="1">
      <c r="A140" s="18" t="s">
        <v>740</v>
      </c>
      <c r="B140" s="19" t="s">
        <v>741</v>
      </c>
      <c r="C140" s="15" t="s">
        <v>742</v>
      </c>
      <c r="D140" s="15" t="s">
        <v>567</v>
      </c>
      <c r="E140" s="20">
        <v>300</v>
      </c>
      <c r="F140" s="21">
        <v>7.8470000000000004</v>
      </c>
      <c r="G140" s="40" t="s">
        <v>1794</v>
      </c>
      <c r="H140" s="40"/>
      <c r="I140" s="24"/>
      <c r="J140" s="5"/>
    </row>
    <row r="141" spans="1:10" ht="13.15" customHeight="1">
      <c r="A141" s="18" t="s">
        <v>875</v>
      </c>
      <c r="B141" s="19" t="s">
        <v>876</v>
      </c>
      <c r="C141" s="15" t="s">
        <v>877</v>
      </c>
      <c r="D141" s="15" t="s">
        <v>299</v>
      </c>
      <c r="E141" s="20">
        <v>2500</v>
      </c>
      <c r="F141" s="21">
        <v>7.5613000000000001</v>
      </c>
      <c r="G141" s="40" t="s">
        <v>1794</v>
      </c>
      <c r="H141" s="40"/>
      <c r="I141" s="24"/>
      <c r="J141" s="5"/>
    </row>
    <row r="142" spans="1:10" ht="13.15" customHeight="1">
      <c r="A142" s="18" t="s">
        <v>561</v>
      </c>
      <c r="B142" s="19" t="s">
        <v>562</v>
      </c>
      <c r="C142" s="15" t="s">
        <v>563</v>
      </c>
      <c r="D142" s="15" t="s">
        <v>320</v>
      </c>
      <c r="E142" s="20">
        <v>500</v>
      </c>
      <c r="F142" s="21">
        <v>7.109</v>
      </c>
      <c r="G142" s="40" t="s">
        <v>1794</v>
      </c>
      <c r="H142" s="40"/>
      <c r="I142" s="24"/>
      <c r="J142" s="5"/>
    </row>
    <row r="143" spans="1:10" ht="13.15" customHeight="1">
      <c r="A143" s="18" t="s">
        <v>1007</v>
      </c>
      <c r="B143" s="19" t="s">
        <v>1008</v>
      </c>
      <c r="C143" s="15" t="s">
        <v>1009</v>
      </c>
      <c r="D143" s="15" t="s">
        <v>324</v>
      </c>
      <c r="E143" s="20">
        <v>850</v>
      </c>
      <c r="F143" s="21">
        <v>7.0465</v>
      </c>
      <c r="G143" s="40" t="s">
        <v>1794</v>
      </c>
      <c r="H143" s="40"/>
      <c r="I143" s="24"/>
      <c r="J143" s="5"/>
    </row>
    <row r="144" spans="1:10" ht="13.15" customHeight="1">
      <c r="A144" s="18" t="s">
        <v>351</v>
      </c>
      <c r="B144" s="19" t="s">
        <v>352</v>
      </c>
      <c r="C144" s="15" t="s">
        <v>353</v>
      </c>
      <c r="D144" s="15" t="s">
        <v>354</v>
      </c>
      <c r="E144" s="20">
        <v>150</v>
      </c>
      <c r="F144" s="21">
        <v>6.7160000000000002</v>
      </c>
      <c r="G144" s="40" t="s">
        <v>1794</v>
      </c>
      <c r="H144" s="40"/>
      <c r="I144" s="24"/>
      <c r="J144" s="5"/>
    </row>
    <row r="145" spans="1:10" ht="13.15" customHeight="1">
      <c r="A145" s="18" t="s">
        <v>827</v>
      </c>
      <c r="B145" s="19" t="s">
        <v>828</v>
      </c>
      <c r="C145" s="15" t="s">
        <v>829</v>
      </c>
      <c r="D145" s="15" t="s">
        <v>347</v>
      </c>
      <c r="E145" s="20">
        <v>3750</v>
      </c>
      <c r="F145" s="21">
        <v>6.66</v>
      </c>
      <c r="G145" s="40" t="s">
        <v>1794</v>
      </c>
      <c r="H145" s="40"/>
      <c r="I145" s="24"/>
      <c r="J145" s="5"/>
    </row>
    <row r="146" spans="1:10" ht="13.15" customHeight="1">
      <c r="A146" s="18" t="s">
        <v>941</v>
      </c>
      <c r="B146" s="19" t="s">
        <v>942</v>
      </c>
      <c r="C146" s="15" t="s">
        <v>943</v>
      </c>
      <c r="D146" s="15" t="s">
        <v>525</v>
      </c>
      <c r="E146" s="20">
        <v>550</v>
      </c>
      <c r="F146" s="21">
        <v>4.2754000000000003</v>
      </c>
      <c r="G146" s="40" t="s">
        <v>1794</v>
      </c>
      <c r="H146" s="40"/>
      <c r="I146" s="24"/>
      <c r="J146" s="5"/>
    </row>
    <row r="147" spans="1:10" ht="13.15" customHeight="1">
      <c r="A147" s="18" t="s">
        <v>721</v>
      </c>
      <c r="B147" s="19" t="s">
        <v>722</v>
      </c>
      <c r="C147" s="15" t="s">
        <v>723</v>
      </c>
      <c r="D147" s="15" t="s">
        <v>548</v>
      </c>
      <c r="E147" s="20">
        <v>125</v>
      </c>
      <c r="F147" s="21">
        <v>4.1612999999999998</v>
      </c>
      <c r="G147" s="40" t="s">
        <v>1794</v>
      </c>
      <c r="H147" s="40"/>
      <c r="I147" s="24"/>
      <c r="J147" s="5"/>
    </row>
    <row r="148" spans="1:10" ht="13.15" customHeight="1">
      <c r="A148" s="18" t="s">
        <v>854</v>
      </c>
      <c r="B148" s="19" t="s">
        <v>855</v>
      </c>
      <c r="C148" s="15" t="s">
        <v>856</v>
      </c>
      <c r="D148" s="15" t="s">
        <v>427</v>
      </c>
      <c r="E148" s="20">
        <v>125</v>
      </c>
      <c r="F148" s="21">
        <v>3.9289000000000001</v>
      </c>
      <c r="G148" s="40" t="s">
        <v>1794</v>
      </c>
      <c r="H148" s="40"/>
      <c r="I148" s="24"/>
      <c r="J148" s="5"/>
    </row>
    <row r="149" spans="1:10" ht="13.15" customHeight="1">
      <c r="A149" s="5"/>
      <c r="B149" s="14" t="s">
        <v>186</v>
      </c>
      <c r="C149" s="15"/>
      <c r="D149" s="15"/>
      <c r="E149" s="15"/>
      <c r="F149" s="25">
        <v>382254.28220000002</v>
      </c>
      <c r="G149" s="26">
        <v>0.6613</v>
      </c>
      <c r="H149" s="27"/>
      <c r="I149" s="28"/>
      <c r="J149" s="5"/>
    </row>
    <row r="150" spans="1:10" ht="13.15" customHeight="1">
      <c r="A150" s="5"/>
      <c r="B150" s="29" t="s">
        <v>1798</v>
      </c>
      <c r="C150" s="2"/>
      <c r="D150" s="2"/>
      <c r="E150" s="2"/>
      <c r="F150" s="27" t="s">
        <v>188</v>
      </c>
      <c r="G150" s="27" t="s">
        <v>188</v>
      </c>
      <c r="H150" s="27"/>
      <c r="I150" s="28"/>
      <c r="J150" s="5"/>
    </row>
    <row r="151" spans="1:10" ht="13.15" customHeight="1">
      <c r="A151" s="5"/>
      <c r="B151" s="29" t="s">
        <v>186</v>
      </c>
      <c r="C151" s="2"/>
      <c r="D151" s="2"/>
      <c r="E151" s="2"/>
      <c r="F151" s="27" t="s">
        <v>188</v>
      </c>
      <c r="G151" s="27" t="s">
        <v>188</v>
      </c>
      <c r="H151" s="27"/>
      <c r="I151" s="28"/>
      <c r="J151" s="5"/>
    </row>
    <row r="152" spans="1:10" ht="13.15" customHeight="1">
      <c r="A152" s="5"/>
      <c r="B152" s="29" t="s">
        <v>189</v>
      </c>
      <c r="C152" s="30"/>
      <c r="D152" s="2"/>
      <c r="E152" s="30"/>
      <c r="F152" s="25">
        <v>382254.28220000002</v>
      </c>
      <c r="G152" s="26">
        <v>0.6613</v>
      </c>
      <c r="H152" s="27"/>
      <c r="I152" s="28"/>
      <c r="J152" s="5"/>
    </row>
    <row r="153" spans="1:10" ht="13.15" customHeight="1">
      <c r="A153" s="5"/>
      <c r="B153" s="14" t="s">
        <v>1874</v>
      </c>
      <c r="C153" s="15"/>
      <c r="D153" s="15"/>
      <c r="E153" s="15"/>
      <c r="F153" s="15"/>
      <c r="G153" s="15"/>
      <c r="H153" s="16"/>
      <c r="I153" s="17"/>
      <c r="J153" s="5"/>
    </row>
    <row r="154" spans="1:10" ht="13.15" customHeight="1">
      <c r="A154" s="5"/>
      <c r="B154" s="14" t="s">
        <v>2822</v>
      </c>
      <c r="C154" s="15"/>
      <c r="D154" s="15"/>
      <c r="E154" s="15"/>
      <c r="F154" s="5"/>
      <c r="G154" s="16"/>
      <c r="H154" s="16"/>
      <c r="I154" s="17"/>
      <c r="J154" s="5"/>
    </row>
    <row r="155" spans="1:10" ht="13.15" customHeight="1">
      <c r="A155" s="18" t="s">
        <v>2999</v>
      </c>
      <c r="B155" s="19" t="s">
        <v>3000</v>
      </c>
      <c r="C155" s="15"/>
      <c r="D155" s="15"/>
      <c r="E155" s="20">
        <v>-125</v>
      </c>
      <c r="F155" s="21">
        <v>-3.9531999999999998</v>
      </c>
      <c r="G155" s="40" t="s">
        <v>1794</v>
      </c>
      <c r="H155" s="40"/>
      <c r="I155" s="24"/>
      <c r="J155" s="5"/>
    </row>
    <row r="156" spans="1:10" ht="13.15" customHeight="1">
      <c r="A156" s="18" t="s">
        <v>3001</v>
      </c>
      <c r="B156" s="19" t="s">
        <v>3002</v>
      </c>
      <c r="C156" s="15"/>
      <c r="D156" s="15"/>
      <c r="E156" s="20">
        <v>-125</v>
      </c>
      <c r="F156" s="21">
        <v>-4.1866000000000003</v>
      </c>
      <c r="G156" s="40" t="s">
        <v>1794</v>
      </c>
      <c r="H156" s="40"/>
      <c r="I156" s="24"/>
      <c r="J156" s="5"/>
    </row>
    <row r="157" spans="1:10" ht="13.15" customHeight="1">
      <c r="A157" s="18" t="s">
        <v>3003</v>
      </c>
      <c r="B157" s="19" t="s">
        <v>3004</v>
      </c>
      <c r="C157" s="15"/>
      <c r="D157" s="15"/>
      <c r="E157" s="20">
        <v>-550</v>
      </c>
      <c r="F157" s="21">
        <v>-4.2988</v>
      </c>
      <c r="G157" s="40" t="s">
        <v>1794</v>
      </c>
      <c r="H157" s="40"/>
      <c r="I157" s="24"/>
      <c r="J157" s="5"/>
    </row>
    <row r="158" spans="1:10" ht="13.15" customHeight="1">
      <c r="A158" s="18" t="s">
        <v>3005</v>
      </c>
      <c r="B158" s="19" t="s">
        <v>3006</v>
      </c>
      <c r="C158" s="15"/>
      <c r="D158" s="15"/>
      <c r="E158" s="20">
        <v>-3750</v>
      </c>
      <c r="F158" s="21">
        <v>-6.6802999999999999</v>
      </c>
      <c r="G158" s="40" t="s">
        <v>1794</v>
      </c>
      <c r="H158" s="40"/>
      <c r="I158" s="24"/>
      <c r="J158" s="5"/>
    </row>
    <row r="159" spans="1:10" ht="13.15" customHeight="1">
      <c r="A159" s="18" t="s">
        <v>2851</v>
      </c>
      <c r="B159" s="19" t="s">
        <v>2852</v>
      </c>
      <c r="C159" s="15"/>
      <c r="D159" s="15"/>
      <c r="E159" s="20">
        <v>-150</v>
      </c>
      <c r="F159" s="21">
        <v>-6.7274000000000003</v>
      </c>
      <c r="G159" s="40" t="s">
        <v>1794</v>
      </c>
      <c r="H159" s="40"/>
      <c r="I159" s="24"/>
      <c r="J159" s="5"/>
    </row>
    <row r="160" spans="1:10" ht="13.15" customHeight="1">
      <c r="A160" s="18" t="s">
        <v>3007</v>
      </c>
      <c r="B160" s="19" t="s">
        <v>3008</v>
      </c>
      <c r="C160" s="15"/>
      <c r="D160" s="15"/>
      <c r="E160" s="20">
        <v>-850</v>
      </c>
      <c r="F160" s="21">
        <v>-7.0529000000000002</v>
      </c>
      <c r="G160" s="40" t="s">
        <v>1794</v>
      </c>
      <c r="H160" s="40"/>
      <c r="I160" s="24"/>
      <c r="J160" s="5"/>
    </row>
    <row r="161" spans="1:10" ht="13.15" customHeight="1">
      <c r="A161" s="18" t="s">
        <v>2847</v>
      </c>
      <c r="B161" s="19" t="s">
        <v>2848</v>
      </c>
      <c r="C161" s="15"/>
      <c r="D161" s="15"/>
      <c r="E161" s="20">
        <v>-500</v>
      </c>
      <c r="F161" s="21">
        <v>-7.1529999999999996</v>
      </c>
      <c r="G161" s="40" t="s">
        <v>1794</v>
      </c>
      <c r="H161" s="40"/>
      <c r="I161" s="24"/>
      <c r="J161" s="5"/>
    </row>
    <row r="162" spans="1:10" ht="13.15" customHeight="1">
      <c r="A162" s="18" t="s">
        <v>3009</v>
      </c>
      <c r="B162" s="19" t="s">
        <v>3010</v>
      </c>
      <c r="C162" s="15"/>
      <c r="D162" s="15"/>
      <c r="E162" s="20">
        <v>-2500</v>
      </c>
      <c r="F162" s="21">
        <v>-7.5862999999999996</v>
      </c>
      <c r="G162" s="40" t="s">
        <v>1794</v>
      </c>
      <c r="H162" s="40"/>
      <c r="I162" s="24"/>
      <c r="J162" s="5"/>
    </row>
    <row r="163" spans="1:10" ht="13.15" customHeight="1">
      <c r="A163" s="18" t="s">
        <v>3011</v>
      </c>
      <c r="B163" s="19" t="s">
        <v>3012</v>
      </c>
      <c r="C163" s="15"/>
      <c r="D163" s="15"/>
      <c r="E163" s="20">
        <v>-300</v>
      </c>
      <c r="F163" s="21">
        <v>-7.8402000000000003</v>
      </c>
      <c r="G163" s="40" t="s">
        <v>1794</v>
      </c>
      <c r="H163" s="40"/>
      <c r="I163" s="24"/>
      <c r="J163" s="5"/>
    </row>
    <row r="164" spans="1:10" ht="13.15" customHeight="1">
      <c r="A164" s="18" t="s">
        <v>2893</v>
      </c>
      <c r="B164" s="19" t="s">
        <v>2894</v>
      </c>
      <c r="C164" s="15"/>
      <c r="D164" s="15"/>
      <c r="E164" s="20">
        <v>-8000</v>
      </c>
      <c r="F164" s="21">
        <v>-8.4</v>
      </c>
      <c r="G164" s="40" t="s">
        <v>1794</v>
      </c>
      <c r="H164" s="40"/>
      <c r="I164" s="24"/>
      <c r="J164" s="5"/>
    </row>
    <row r="165" spans="1:10" ht="13.15" customHeight="1">
      <c r="A165" s="18" t="s">
        <v>3013</v>
      </c>
      <c r="B165" s="19" t="s">
        <v>3014</v>
      </c>
      <c r="C165" s="15"/>
      <c r="D165" s="15"/>
      <c r="E165" s="20">
        <v>-20500</v>
      </c>
      <c r="F165" s="21">
        <v>-8.9257000000000009</v>
      </c>
      <c r="G165" s="40" t="s">
        <v>1794</v>
      </c>
      <c r="H165" s="40"/>
      <c r="I165" s="24"/>
      <c r="J165" s="5"/>
    </row>
    <row r="166" spans="1:10" ht="13.15" customHeight="1">
      <c r="A166" s="18" t="s">
        <v>2897</v>
      </c>
      <c r="B166" s="19" t="s">
        <v>2898</v>
      </c>
      <c r="C166" s="15"/>
      <c r="D166" s="15"/>
      <c r="E166" s="20">
        <v>-1500</v>
      </c>
      <c r="F166" s="21">
        <v>-9.2948000000000004</v>
      </c>
      <c r="G166" s="40" t="s">
        <v>1794</v>
      </c>
      <c r="H166" s="40"/>
      <c r="I166" s="24"/>
      <c r="J166" s="5"/>
    </row>
    <row r="167" spans="1:10" ht="13.15" customHeight="1">
      <c r="A167" s="18" t="s">
        <v>3015</v>
      </c>
      <c r="B167" s="19" t="s">
        <v>3016</v>
      </c>
      <c r="C167" s="15"/>
      <c r="D167" s="15"/>
      <c r="E167" s="20">
        <v>-1000</v>
      </c>
      <c r="F167" s="21">
        <v>-10.202999999999999</v>
      </c>
      <c r="G167" s="40" t="s">
        <v>1794</v>
      </c>
      <c r="H167" s="40"/>
      <c r="I167" s="24"/>
      <c r="J167" s="5"/>
    </row>
    <row r="168" spans="1:10" ht="13.15" customHeight="1">
      <c r="A168" s="18" t="s">
        <v>2857</v>
      </c>
      <c r="B168" s="19" t="s">
        <v>2858</v>
      </c>
      <c r="C168" s="15"/>
      <c r="D168" s="15"/>
      <c r="E168" s="20">
        <v>-7500</v>
      </c>
      <c r="F168" s="21">
        <v>-11.7698</v>
      </c>
      <c r="G168" s="40" t="s">
        <v>1794</v>
      </c>
      <c r="H168" s="40"/>
      <c r="I168" s="24"/>
      <c r="J168" s="5"/>
    </row>
    <row r="169" spans="1:10" ht="13.15" customHeight="1">
      <c r="A169" s="18" t="s">
        <v>3017</v>
      </c>
      <c r="B169" s="19" t="s">
        <v>3018</v>
      </c>
      <c r="C169" s="15"/>
      <c r="D169" s="15"/>
      <c r="E169" s="20">
        <v>-1950</v>
      </c>
      <c r="F169" s="21">
        <v>-13.976599999999999</v>
      </c>
      <c r="G169" s="40" t="s">
        <v>1794</v>
      </c>
      <c r="H169" s="40"/>
      <c r="I169" s="24"/>
      <c r="J169" s="5"/>
    </row>
    <row r="170" spans="1:10" ht="13.15" customHeight="1">
      <c r="A170" s="18" t="s">
        <v>3019</v>
      </c>
      <c r="B170" s="19" t="s">
        <v>3020</v>
      </c>
      <c r="C170" s="15"/>
      <c r="D170" s="15"/>
      <c r="E170" s="20">
        <v>-2500</v>
      </c>
      <c r="F170" s="21">
        <v>-15.7288</v>
      </c>
      <c r="G170" s="40" t="s">
        <v>1794</v>
      </c>
      <c r="H170" s="40"/>
      <c r="I170" s="24"/>
      <c r="J170" s="5"/>
    </row>
    <row r="171" spans="1:10" ht="13.15" customHeight="1">
      <c r="A171" s="18" t="s">
        <v>2899</v>
      </c>
      <c r="B171" s="19" t="s">
        <v>2900</v>
      </c>
      <c r="C171" s="15"/>
      <c r="D171" s="15"/>
      <c r="E171" s="20">
        <v>-850</v>
      </c>
      <c r="F171" s="21">
        <v>-16.181899999999999</v>
      </c>
      <c r="G171" s="40" t="s">
        <v>1794</v>
      </c>
      <c r="H171" s="40"/>
      <c r="I171" s="24"/>
      <c r="J171" s="5"/>
    </row>
    <row r="172" spans="1:10" ht="13.15" customHeight="1">
      <c r="A172" s="18" t="s">
        <v>2907</v>
      </c>
      <c r="B172" s="19" t="s">
        <v>2908</v>
      </c>
      <c r="C172" s="15"/>
      <c r="D172" s="15"/>
      <c r="E172" s="20">
        <v>-375</v>
      </c>
      <c r="F172" s="21">
        <v>-27.6737</v>
      </c>
      <c r="G172" s="40" t="s">
        <v>1794</v>
      </c>
      <c r="H172" s="40"/>
      <c r="I172" s="24"/>
      <c r="J172" s="5"/>
    </row>
    <row r="173" spans="1:10" ht="13.15" customHeight="1">
      <c r="A173" s="18" t="s">
        <v>3021</v>
      </c>
      <c r="B173" s="19" t="s">
        <v>3022</v>
      </c>
      <c r="C173" s="15"/>
      <c r="D173" s="15"/>
      <c r="E173" s="20">
        <v>-24375</v>
      </c>
      <c r="F173" s="21">
        <v>-27.831399999999999</v>
      </c>
      <c r="G173" s="40" t="s">
        <v>1794</v>
      </c>
      <c r="H173" s="40"/>
      <c r="I173" s="24"/>
      <c r="J173" s="5"/>
    </row>
    <row r="174" spans="1:10" ht="13.15" customHeight="1">
      <c r="A174" s="18" t="s">
        <v>2919</v>
      </c>
      <c r="B174" s="19" t="s">
        <v>2920</v>
      </c>
      <c r="C174" s="15"/>
      <c r="D174" s="15"/>
      <c r="E174" s="20">
        <v>-9000</v>
      </c>
      <c r="F174" s="21">
        <v>-28.143000000000001</v>
      </c>
      <c r="G174" s="40" t="s">
        <v>1794</v>
      </c>
      <c r="H174" s="40"/>
      <c r="I174" s="24"/>
      <c r="J174" s="5"/>
    </row>
    <row r="175" spans="1:10" ht="13.15" customHeight="1">
      <c r="A175" s="18" t="s">
        <v>2915</v>
      </c>
      <c r="B175" s="19" t="s">
        <v>2916</v>
      </c>
      <c r="C175" s="15"/>
      <c r="D175" s="15"/>
      <c r="E175" s="20">
        <v>-2400</v>
      </c>
      <c r="F175" s="21">
        <v>-35.905200000000001</v>
      </c>
      <c r="G175" s="22">
        <v>-1E-4</v>
      </c>
      <c r="H175" s="40"/>
      <c r="I175" s="24"/>
      <c r="J175" s="5"/>
    </row>
    <row r="176" spans="1:10" ht="13.15" customHeight="1">
      <c r="A176" s="18" t="s">
        <v>2889</v>
      </c>
      <c r="B176" s="19" t="s">
        <v>2890</v>
      </c>
      <c r="C176" s="15"/>
      <c r="D176" s="15"/>
      <c r="E176" s="20">
        <v>-25000</v>
      </c>
      <c r="F176" s="21">
        <v>-44.62</v>
      </c>
      <c r="G176" s="22">
        <v>-1E-4</v>
      </c>
      <c r="H176" s="40"/>
      <c r="I176" s="24"/>
      <c r="J176" s="5"/>
    </row>
    <row r="177" spans="1:10" ht="13.15" customHeight="1">
      <c r="A177" s="18" t="s">
        <v>3023</v>
      </c>
      <c r="B177" s="19" t="s">
        <v>3024</v>
      </c>
      <c r="C177" s="15"/>
      <c r="D177" s="15"/>
      <c r="E177" s="20">
        <v>-8525</v>
      </c>
      <c r="F177" s="21">
        <v>-50.063099999999999</v>
      </c>
      <c r="G177" s="22">
        <v>-1E-4</v>
      </c>
      <c r="H177" s="40"/>
      <c r="I177" s="24"/>
      <c r="J177" s="5"/>
    </row>
    <row r="178" spans="1:10" ht="13.15" customHeight="1">
      <c r="A178" s="18" t="s">
        <v>3025</v>
      </c>
      <c r="B178" s="19" t="s">
        <v>3026</v>
      </c>
      <c r="C178" s="15"/>
      <c r="D178" s="15"/>
      <c r="E178" s="20">
        <v>-6075</v>
      </c>
      <c r="F178" s="21">
        <v>-58.089199999999998</v>
      </c>
      <c r="G178" s="22">
        <v>-1E-4</v>
      </c>
      <c r="H178" s="40"/>
      <c r="I178" s="24"/>
      <c r="J178" s="5"/>
    </row>
    <row r="179" spans="1:10" ht="13.15" customHeight="1">
      <c r="A179" s="18" t="s">
        <v>3027</v>
      </c>
      <c r="B179" s="19" t="s">
        <v>3028</v>
      </c>
      <c r="C179" s="15"/>
      <c r="D179" s="15"/>
      <c r="E179" s="20">
        <v>-3850</v>
      </c>
      <c r="F179" s="21">
        <v>-59.698099999999997</v>
      </c>
      <c r="G179" s="22">
        <v>-1E-4</v>
      </c>
      <c r="H179" s="40"/>
      <c r="I179" s="24"/>
      <c r="J179" s="5"/>
    </row>
    <row r="180" spans="1:10" ht="13.15" customHeight="1">
      <c r="A180" s="18" t="s">
        <v>3029</v>
      </c>
      <c r="B180" s="19" t="s">
        <v>3030</v>
      </c>
      <c r="C180" s="15"/>
      <c r="D180" s="15"/>
      <c r="E180" s="20">
        <v>-1800</v>
      </c>
      <c r="F180" s="21">
        <v>-61.654499999999999</v>
      </c>
      <c r="G180" s="22">
        <v>-1E-4</v>
      </c>
      <c r="H180" s="40"/>
      <c r="I180" s="24"/>
      <c r="J180" s="5"/>
    </row>
    <row r="181" spans="1:10" ht="13.15" customHeight="1">
      <c r="A181" s="18" t="s">
        <v>3031</v>
      </c>
      <c r="B181" s="19" t="s">
        <v>3032</v>
      </c>
      <c r="C181" s="15"/>
      <c r="D181" s="15"/>
      <c r="E181" s="20">
        <v>-2625</v>
      </c>
      <c r="F181" s="21">
        <v>-64.817800000000005</v>
      </c>
      <c r="G181" s="22">
        <v>-1E-4</v>
      </c>
      <c r="H181" s="40"/>
      <c r="I181" s="24"/>
      <c r="J181" s="5"/>
    </row>
    <row r="182" spans="1:10" ht="13.15" customHeight="1">
      <c r="A182" s="18" t="s">
        <v>2871</v>
      </c>
      <c r="B182" s="19" t="s">
        <v>2872</v>
      </c>
      <c r="C182" s="15"/>
      <c r="D182" s="15"/>
      <c r="E182" s="20">
        <v>-3600</v>
      </c>
      <c r="F182" s="21">
        <v>-65.669399999999996</v>
      </c>
      <c r="G182" s="22">
        <v>-1E-4</v>
      </c>
      <c r="H182" s="40"/>
      <c r="I182" s="24"/>
      <c r="J182" s="5"/>
    </row>
    <row r="183" spans="1:10" ht="13.15" customHeight="1">
      <c r="A183" s="18" t="s">
        <v>2867</v>
      </c>
      <c r="B183" s="19" t="s">
        <v>2868</v>
      </c>
      <c r="C183" s="15"/>
      <c r="D183" s="15"/>
      <c r="E183" s="20">
        <v>-1200</v>
      </c>
      <c r="F183" s="21">
        <v>-84.1464</v>
      </c>
      <c r="G183" s="22">
        <v>-1E-4</v>
      </c>
      <c r="H183" s="40"/>
      <c r="I183" s="24"/>
      <c r="J183" s="5"/>
    </row>
    <row r="184" spans="1:10" ht="13.15" customHeight="1">
      <c r="A184" s="18" t="s">
        <v>2829</v>
      </c>
      <c r="B184" s="19" t="s">
        <v>2830</v>
      </c>
      <c r="C184" s="15"/>
      <c r="D184" s="15"/>
      <c r="E184" s="20">
        <v>-1625</v>
      </c>
      <c r="F184" s="21">
        <v>-98.963300000000004</v>
      </c>
      <c r="G184" s="22">
        <v>-2.0000000000000001E-4</v>
      </c>
      <c r="H184" s="40"/>
      <c r="I184" s="24"/>
      <c r="J184" s="5"/>
    </row>
    <row r="185" spans="1:10" ht="13.15" customHeight="1">
      <c r="A185" s="18" t="s">
        <v>3033</v>
      </c>
      <c r="B185" s="19" t="s">
        <v>3034</v>
      </c>
      <c r="C185" s="15"/>
      <c r="D185" s="15"/>
      <c r="E185" s="20">
        <v>-136950</v>
      </c>
      <c r="F185" s="21">
        <v>-109.01220000000001</v>
      </c>
      <c r="G185" s="22">
        <v>-2.0000000000000001E-4</v>
      </c>
      <c r="H185" s="40"/>
      <c r="I185" s="24"/>
      <c r="J185" s="5"/>
    </row>
    <row r="186" spans="1:10" ht="13.15" customHeight="1">
      <c r="A186" s="18" t="s">
        <v>3035</v>
      </c>
      <c r="B186" s="19" t="s">
        <v>3036</v>
      </c>
      <c r="C186" s="15"/>
      <c r="D186" s="15"/>
      <c r="E186" s="20">
        <v>-5600</v>
      </c>
      <c r="F186" s="21">
        <v>-123.4016</v>
      </c>
      <c r="G186" s="22">
        <v>-2.0000000000000001E-4</v>
      </c>
      <c r="H186" s="40"/>
      <c r="I186" s="24"/>
      <c r="J186" s="5"/>
    </row>
    <row r="187" spans="1:10" ht="13.15" customHeight="1">
      <c r="A187" s="18" t="s">
        <v>2941</v>
      </c>
      <c r="B187" s="19" t="s">
        <v>2942</v>
      </c>
      <c r="C187" s="15"/>
      <c r="D187" s="15"/>
      <c r="E187" s="20">
        <v>-9750</v>
      </c>
      <c r="F187" s="21">
        <v>-139.6688</v>
      </c>
      <c r="G187" s="22">
        <v>-2.0000000000000001E-4</v>
      </c>
      <c r="H187" s="40"/>
      <c r="I187" s="24"/>
      <c r="J187" s="5"/>
    </row>
    <row r="188" spans="1:10" ht="13.15" customHeight="1">
      <c r="A188" s="18" t="s">
        <v>2843</v>
      </c>
      <c r="B188" s="19" t="s">
        <v>2844</v>
      </c>
      <c r="C188" s="15"/>
      <c r="D188" s="15"/>
      <c r="E188" s="20">
        <v>-7500</v>
      </c>
      <c r="F188" s="21">
        <v>-141.255</v>
      </c>
      <c r="G188" s="22">
        <v>-2.0000000000000001E-4</v>
      </c>
      <c r="H188" s="40"/>
      <c r="I188" s="24"/>
      <c r="J188" s="5"/>
    </row>
    <row r="189" spans="1:10" ht="13.15" customHeight="1">
      <c r="A189" s="18" t="s">
        <v>3037</v>
      </c>
      <c r="B189" s="19" t="s">
        <v>3038</v>
      </c>
      <c r="C189" s="15"/>
      <c r="D189" s="15"/>
      <c r="E189" s="20">
        <v>-24000</v>
      </c>
      <c r="F189" s="21">
        <v>-144.768</v>
      </c>
      <c r="G189" s="22">
        <v>-2.9999999999999997E-4</v>
      </c>
      <c r="H189" s="40"/>
      <c r="I189" s="24"/>
      <c r="J189" s="5"/>
    </row>
    <row r="190" spans="1:10" ht="13.15" customHeight="1">
      <c r="A190" s="18" t="s">
        <v>3039</v>
      </c>
      <c r="B190" s="19" t="s">
        <v>3040</v>
      </c>
      <c r="C190" s="15"/>
      <c r="D190" s="15"/>
      <c r="E190" s="20">
        <v>-1725</v>
      </c>
      <c r="F190" s="21">
        <v>-150.57089999999999</v>
      </c>
      <c r="G190" s="22">
        <v>-2.9999999999999997E-4</v>
      </c>
      <c r="H190" s="40"/>
      <c r="I190" s="24"/>
      <c r="J190" s="5"/>
    </row>
    <row r="191" spans="1:10" ht="13.15" customHeight="1">
      <c r="A191" s="18" t="s">
        <v>3041</v>
      </c>
      <c r="B191" s="19" t="s">
        <v>3042</v>
      </c>
      <c r="C191" s="15"/>
      <c r="D191" s="15"/>
      <c r="E191" s="20">
        <v>-17250</v>
      </c>
      <c r="F191" s="21">
        <v>-151.49809999999999</v>
      </c>
      <c r="G191" s="22">
        <v>-2.9999999999999997E-4</v>
      </c>
      <c r="H191" s="40"/>
      <c r="I191" s="24"/>
      <c r="J191" s="5"/>
    </row>
    <row r="192" spans="1:10" ht="13.15" customHeight="1">
      <c r="A192" s="18" t="s">
        <v>2839</v>
      </c>
      <c r="B192" s="19" t="s">
        <v>2840</v>
      </c>
      <c r="C192" s="15"/>
      <c r="D192" s="15"/>
      <c r="E192" s="20">
        <v>-26400</v>
      </c>
      <c r="F192" s="21">
        <v>-161.54159999999999</v>
      </c>
      <c r="G192" s="22">
        <v>-2.9999999999999997E-4</v>
      </c>
      <c r="H192" s="40"/>
      <c r="I192" s="24"/>
      <c r="J192" s="5"/>
    </row>
    <row r="193" spans="1:10" ht="13.15" customHeight="1">
      <c r="A193" s="18" t="s">
        <v>3043</v>
      </c>
      <c r="B193" s="19" t="s">
        <v>3044</v>
      </c>
      <c r="C193" s="15"/>
      <c r="D193" s="15"/>
      <c r="E193" s="20">
        <v>-35000</v>
      </c>
      <c r="F193" s="21">
        <v>-162.10249999999999</v>
      </c>
      <c r="G193" s="22">
        <v>-2.9999999999999997E-4</v>
      </c>
      <c r="H193" s="40"/>
      <c r="I193" s="24"/>
      <c r="J193" s="5"/>
    </row>
    <row r="194" spans="1:10" ht="13.15" customHeight="1">
      <c r="A194" s="18" t="s">
        <v>3045</v>
      </c>
      <c r="B194" s="19" t="s">
        <v>3046</v>
      </c>
      <c r="C194" s="15"/>
      <c r="D194" s="15"/>
      <c r="E194" s="20">
        <v>-28000</v>
      </c>
      <c r="F194" s="21">
        <v>-183.61</v>
      </c>
      <c r="G194" s="22">
        <v>-2.9999999999999997E-4</v>
      </c>
      <c r="H194" s="40"/>
      <c r="I194" s="24"/>
      <c r="J194" s="5"/>
    </row>
    <row r="195" spans="1:10" ht="13.15" customHeight="1">
      <c r="A195" s="18" t="s">
        <v>3047</v>
      </c>
      <c r="B195" s="19" t="s">
        <v>3048</v>
      </c>
      <c r="C195" s="15"/>
      <c r="D195" s="15"/>
      <c r="E195" s="20">
        <v>-39750</v>
      </c>
      <c r="F195" s="21">
        <v>-185.0164</v>
      </c>
      <c r="G195" s="22">
        <v>-2.9999999999999997E-4</v>
      </c>
      <c r="H195" s="40"/>
      <c r="I195" s="24"/>
      <c r="J195" s="5"/>
    </row>
    <row r="196" spans="1:10" ht="13.15" customHeight="1">
      <c r="A196" s="18" t="s">
        <v>2853</v>
      </c>
      <c r="B196" s="19" t="s">
        <v>2854</v>
      </c>
      <c r="C196" s="15"/>
      <c r="D196" s="15"/>
      <c r="E196" s="20">
        <v>-33750</v>
      </c>
      <c r="F196" s="21">
        <v>-186.7388</v>
      </c>
      <c r="G196" s="22">
        <v>-2.9999999999999997E-4</v>
      </c>
      <c r="H196" s="40"/>
      <c r="I196" s="24"/>
      <c r="J196" s="5"/>
    </row>
    <row r="197" spans="1:10" ht="13.15" customHeight="1">
      <c r="A197" s="18" t="s">
        <v>2881</v>
      </c>
      <c r="B197" s="19" t="s">
        <v>2882</v>
      </c>
      <c r="C197" s="15"/>
      <c r="D197" s="15"/>
      <c r="E197" s="20">
        <v>-82775</v>
      </c>
      <c r="F197" s="21">
        <v>-187.56819999999999</v>
      </c>
      <c r="G197" s="22">
        <v>-2.9999999999999997E-4</v>
      </c>
      <c r="H197" s="40"/>
      <c r="I197" s="24"/>
      <c r="J197" s="5"/>
    </row>
    <row r="198" spans="1:10" ht="13.15" customHeight="1">
      <c r="A198" s="18" t="s">
        <v>3049</v>
      </c>
      <c r="B198" s="19" t="s">
        <v>3050</v>
      </c>
      <c r="C198" s="15"/>
      <c r="D198" s="15"/>
      <c r="E198" s="20">
        <v>-207475</v>
      </c>
      <c r="F198" s="21">
        <v>-198.61580000000001</v>
      </c>
      <c r="G198" s="22">
        <v>-2.9999999999999997E-4</v>
      </c>
      <c r="H198" s="40"/>
      <c r="I198" s="24"/>
      <c r="J198" s="5"/>
    </row>
    <row r="199" spans="1:10" ht="13.15" customHeight="1">
      <c r="A199" s="18" t="s">
        <v>3051</v>
      </c>
      <c r="B199" s="19" t="s">
        <v>3052</v>
      </c>
      <c r="C199" s="15"/>
      <c r="D199" s="15"/>
      <c r="E199" s="20">
        <v>-10500</v>
      </c>
      <c r="F199" s="21">
        <v>-259.9853</v>
      </c>
      <c r="G199" s="22">
        <v>-4.0000000000000002E-4</v>
      </c>
      <c r="H199" s="40"/>
      <c r="I199" s="24"/>
      <c r="J199" s="5"/>
    </row>
    <row r="200" spans="1:10" ht="13.15" customHeight="1">
      <c r="A200" s="18" t="s">
        <v>3053</v>
      </c>
      <c r="B200" s="19" t="s">
        <v>3054</v>
      </c>
      <c r="C200" s="15"/>
      <c r="D200" s="15"/>
      <c r="E200" s="20">
        <v>-20500</v>
      </c>
      <c r="F200" s="21">
        <v>-278.74880000000002</v>
      </c>
      <c r="G200" s="22">
        <v>-5.0000000000000001E-4</v>
      </c>
      <c r="H200" s="40"/>
      <c r="I200" s="24"/>
      <c r="J200" s="5"/>
    </row>
    <row r="201" spans="1:10" ht="13.15" customHeight="1">
      <c r="A201" s="18" t="s">
        <v>3055</v>
      </c>
      <c r="B201" s="19" t="s">
        <v>3056</v>
      </c>
      <c r="C201" s="15"/>
      <c r="D201" s="15"/>
      <c r="E201" s="20">
        <v>-5800</v>
      </c>
      <c r="F201" s="21">
        <v>-291.0933</v>
      </c>
      <c r="G201" s="22">
        <v>-5.0000000000000001E-4</v>
      </c>
      <c r="H201" s="40"/>
      <c r="I201" s="24"/>
      <c r="J201" s="5"/>
    </row>
    <row r="202" spans="1:10" ht="13.15" customHeight="1">
      <c r="A202" s="18" t="s">
        <v>3057</v>
      </c>
      <c r="B202" s="19" t="s">
        <v>3058</v>
      </c>
      <c r="C202" s="15"/>
      <c r="D202" s="15"/>
      <c r="E202" s="20">
        <v>-1742000</v>
      </c>
      <c r="F202" s="21">
        <v>-293.70119999999997</v>
      </c>
      <c r="G202" s="22">
        <v>-5.0000000000000001E-4</v>
      </c>
      <c r="H202" s="40"/>
      <c r="I202" s="24"/>
      <c r="J202" s="5"/>
    </row>
    <row r="203" spans="1:10" ht="13.15" customHeight="1">
      <c r="A203" s="18" t="s">
        <v>3059</v>
      </c>
      <c r="B203" s="19" t="s">
        <v>3060</v>
      </c>
      <c r="C203" s="15"/>
      <c r="D203" s="15"/>
      <c r="E203" s="20">
        <v>-24300</v>
      </c>
      <c r="F203" s="21">
        <v>-309.37549999999999</v>
      </c>
      <c r="G203" s="22">
        <v>-5.0000000000000001E-4</v>
      </c>
      <c r="H203" s="40"/>
      <c r="I203" s="24"/>
      <c r="J203" s="5"/>
    </row>
    <row r="204" spans="1:10" ht="13.15" customHeight="1">
      <c r="A204" s="18" t="s">
        <v>3061</v>
      </c>
      <c r="B204" s="19" t="s">
        <v>3062</v>
      </c>
      <c r="C204" s="15"/>
      <c r="D204" s="15"/>
      <c r="E204" s="20">
        <v>-77000</v>
      </c>
      <c r="F204" s="21">
        <v>-328.48200000000003</v>
      </c>
      <c r="G204" s="22">
        <v>-5.9999999999999995E-4</v>
      </c>
      <c r="H204" s="40"/>
      <c r="I204" s="24"/>
      <c r="J204" s="5"/>
    </row>
    <row r="205" spans="1:10" ht="13.15" customHeight="1">
      <c r="A205" s="18" t="s">
        <v>3063</v>
      </c>
      <c r="B205" s="19" t="s">
        <v>3064</v>
      </c>
      <c r="C205" s="15"/>
      <c r="D205" s="15"/>
      <c r="E205" s="20">
        <v>-55125</v>
      </c>
      <c r="F205" s="21">
        <v>-372.1764</v>
      </c>
      <c r="G205" s="22">
        <v>-5.9999999999999995E-4</v>
      </c>
      <c r="H205" s="40"/>
      <c r="I205" s="24"/>
      <c r="J205" s="5"/>
    </row>
    <row r="206" spans="1:10" ht="13.15" customHeight="1">
      <c r="A206" s="18" t="s">
        <v>3065</v>
      </c>
      <c r="B206" s="19" t="s">
        <v>3066</v>
      </c>
      <c r="C206" s="15"/>
      <c r="D206" s="15"/>
      <c r="E206" s="20">
        <v>-14550</v>
      </c>
      <c r="F206" s="21">
        <v>-419.30189999999999</v>
      </c>
      <c r="G206" s="22">
        <v>-6.9999999999999999E-4</v>
      </c>
      <c r="H206" s="40"/>
      <c r="I206" s="24"/>
      <c r="J206" s="5"/>
    </row>
    <row r="207" spans="1:10" ht="13.15" customHeight="1">
      <c r="A207" s="18" t="s">
        <v>3067</v>
      </c>
      <c r="B207" s="19" t="s">
        <v>3068</v>
      </c>
      <c r="C207" s="15"/>
      <c r="D207" s="15"/>
      <c r="E207" s="20">
        <v>-410</v>
      </c>
      <c r="F207" s="21">
        <v>-433.95960000000002</v>
      </c>
      <c r="G207" s="22">
        <v>-8.0000000000000004E-4</v>
      </c>
      <c r="H207" s="40"/>
      <c r="I207" s="24"/>
      <c r="J207" s="5"/>
    </row>
    <row r="208" spans="1:10" ht="13.15" customHeight="1">
      <c r="A208" s="18" t="s">
        <v>3069</v>
      </c>
      <c r="B208" s="19" t="s">
        <v>3070</v>
      </c>
      <c r="C208" s="15"/>
      <c r="D208" s="15"/>
      <c r="E208" s="20">
        <v>-120900</v>
      </c>
      <c r="F208" s="21">
        <v>-442.91719999999998</v>
      </c>
      <c r="G208" s="22">
        <v>-8.0000000000000004E-4</v>
      </c>
      <c r="H208" s="40"/>
      <c r="I208" s="24"/>
      <c r="J208" s="5"/>
    </row>
    <row r="209" spans="1:10" ht="13.15" customHeight="1">
      <c r="A209" s="18" t="s">
        <v>3071</v>
      </c>
      <c r="B209" s="19" t="s">
        <v>3072</v>
      </c>
      <c r="C209" s="15"/>
      <c r="D209" s="15"/>
      <c r="E209" s="20">
        <v>-715500</v>
      </c>
      <c r="F209" s="21">
        <v>-449.5487</v>
      </c>
      <c r="G209" s="22">
        <v>-8.0000000000000004E-4</v>
      </c>
      <c r="H209" s="40"/>
      <c r="I209" s="24"/>
      <c r="J209" s="5"/>
    </row>
    <row r="210" spans="1:10" ht="13.15" customHeight="1">
      <c r="A210" s="18" t="s">
        <v>3073</v>
      </c>
      <c r="B210" s="19" t="s">
        <v>3074</v>
      </c>
      <c r="C210" s="15"/>
      <c r="D210" s="15"/>
      <c r="E210" s="20">
        <v>-160500</v>
      </c>
      <c r="F210" s="21">
        <v>-456.14100000000002</v>
      </c>
      <c r="G210" s="22">
        <v>-8.0000000000000004E-4</v>
      </c>
      <c r="H210" s="40"/>
      <c r="I210" s="24"/>
      <c r="J210" s="5"/>
    </row>
    <row r="211" spans="1:10" ht="13.15" customHeight="1">
      <c r="A211" s="18" t="s">
        <v>2887</v>
      </c>
      <c r="B211" s="19" t="s">
        <v>2888</v>
      </c>
      <c r="C211" s="15"/>
      <c r="D211" s="15"/>
      <c r="E211" s="20">
        <v>-20900</v>
      </c>
      <c r="F211" s="21">
        <v>-471.56670000000003</v>
      </c>
      <c r="G211" s="22">
        <v>-8.0000000000000004E-4</v>
      </c>
      <c r="H211" s="40"/>
      <c r="I211" s="24"/>
      <c r="J211" s="5"/>
    </row>
    <row r="212" spans="1:10" ht="13.15" customHeight="1">
      <c r="A212" s="18" t="s">
        <v>3075</v>
      </c>
      <c r="B212" s="19" t="s">
        <v>3076</v>
      </c>
      <c r="C212" s="15"/>
      <c r="D212" s="15"/>
      <c r="E212" s="20">
        <v>-129000</v>
      </c>
      <c r="F212" s="21">
        <v>-488.13600000000002</v>
      </c>
      <c r="G212" s="22">
        <v>-8.0000000000000004E-4</v>
      </c>
      <c r="H212" s="40"/>
      <c r="I212" s="24"/>
      <c r="J212" s="5"/>
    </row>
    <row r="213" spans="1:10" ht="13.15" customHeight="1">
      <c r="A213" s="18" t="s">
        <v>2885</v>
      </c>
      <c r="B213" s="19" t="s">
        <v>2886</v>
      </c>
      <c r="C213" s="15"/>
      <c r="D213" s="15"/>
      <c r="E213" s="20">
        <v>-23450</v>
      </c>
      <c r="F213" s="21">
        <v>-523.69709999999998</v>
      </c>
      <c r="G213" s="22">
        <v>-8.9999999999999998E-4</v>
      </c>
      <c r="H213" s="40"/>
      <c r="I213" s="24"/>
      <c r="J213" s="5"/>
    </row>
    <row r="214" spans="1:10" ht="13.15" customHeight="1">
      <c r="A214" s="18" t="s">
        <v>3077</v>
      </c>
      <c r="B214" s="19" t="s">
        <v>3078</v>
      </c>
      <c r="C214" s="15"/>
      <c r="D214" s="15"/>
      <c r="E214" s="20">
        <v>-37700</v>
      </c>
      <c r="F214" s="21">
        <v>-554.28430000000003</v>
      </c>
      <c r="G214" s="22">
        <v>-1E-3</v>
      </c>
      <c r="H214" s="40"/>
      <c r="I214" s="24"/>
      <c r="J214" s="5"/>
    </row>
    <row r="215" spans="1:10" ht="13.15" customHeight="1">
      <c r="A215" s="18" t="s">
        <v>3079</v>
      </c>
      <c r="B215" s="19" t="s">
        <v>3080</v>
      </c>
      <c r="C215" s="15"/>
      <c r="D215" s="15"/>
      <c r="E215" s="20">
        <v>-11375</v>
      </c>
      <c r="F215" s="21">
        <v>-564.94510000000002</v>
      </c>
      <c r="G215" s="22">
        <v>-1E-3</v>
      </c>
      <c r="H215" s="40"/>
      <c r="I215" s="24"/>
      <c r="J215" s="5"/>
    </row>
    <row r="216" spans="1:10" ht="13.15" customHeight="1">
      <c r="A216" s="18" t="s">
        <v>2861</v>
      </c>
      <c r="B216" s="19" t="s">
        <v>2862</v>
      </c>
      <c r="C216" s="15"/>
      <c r="D216" s="15"/>
      <c r="E216" s="20">
        <v>-169200</v>
      </c>
      <c r="F216" s="21">
        <v>-590.93100000000004</v>
      </c>
      <c r="G216" s="22">
        <v>-1E-3</v>
      </c>
      <c r="H216" s="40"/>
      <c r="I216" s="24"/>
      <c r="J216" s="5"/>
    </row>
    <row r="217" spans="1:10" ht="13.15" customHeight="1">
      <c r="A217" s="18" t="s">
        <v>3081</v>
      </c>
      <c r="B217" s="19" t="s">
        <v>3082</v>
      </c>
      <c r="C217" s="15"/>
      <c r="D217" s="15"/>
      <c r="E217" s="20">
        <v>-13050</v>
      </c>
      <c r="F217" s="21">
        <v>-612.54089999999997</v>
      </c>
      <c r="G217" s="22">
        <v>-1.1000000000000001E-3</v>
      </c>
      <c r="H217" s="40"/>
      <c r="I217" s="24"/>
      <c r="J217" s="5"/>
    </row>
    <row r="218" spans="1:10" ht="13.15" customHeight="1">
      <c r="A218" s="18" t="s">
        <v>2831</v>
      </c>
      <c r="B218" s="19" t="s">
        <v>2832</v>
      </c>
      <c r="C218" s="15"/>
      <c r="D218" s="15"/>
      <c r="E218" s="20">
        <v>-49725</v>
      </c>
      <c r="F218" s="21">
        <v>-639.86130000000003</v>
      </c>
      <c r="G218" s="22">
        <v>-1.1000000000000001E-3</v>
      </c>
      <c r="H218" s="40"/>
      <c r="I218" s="24"/>
      <c r="J218" s="5"/>
    </row>
    <row r="219" spans="1:10" ht="13.15" customHeight="1">
      <c r="A219" s="18" t="s">
        <v>3083</v>
      </c>
      <c r="B219" s="19" t="s">
        <v>3084</v>
      </c>
      <c r="C219" s="15"/>
      <c r="D219" s="15"/>
      <c r="E219" s="20">
        <v>-47125</v>
      </c>
      <c r="F219" s="21">
        <v>-666.91300000000001</v>
      </c>
      <c r="G219" s="22">
        <v>-1.1999999999999999E-3</v>
      </c>
      <c r="H219" s="40"/>
      <c r="I219" s="24"/>
      <c r="J219" s="5"/>
    </row>
    <row r="220" spans="1:10" ht="13.15" customHeight="1">
      <c r="A220" s="18" t="s">
        <v>3085</v>
      </c>
      <c r="B220" s="19" t="s">
        <v>3086</v>
      </c>
      <c r="C220" s="15"/>
      <c r="D220" s="15"/>
      <c r="E220" s="20">
        <v>-243000</v>
      </c>
      <c r="F220" s="21">
        <v>-718.30799999999999</v>
      </c>
      <c r="G220" s="22">
        <v>-1.1999999999999999E-3</v>
      </c>
      <c r="H220" s="40"/>
      <c r="I220" s="24"/>
      <c r="J220" s="5"/>
    </row>
    <row r="221" spans="1:10" ht="13.15" customHeight="1">
      <c r="A221" s="18" t="s">
        <v>2837</v>
      </c>
      <c r="B221" s="19" t="s">
        <v>2838</v>
      </c>
      <c r="C221" s="15"/>
      <c r="D221" s="15"/>
      <c r="E221" s="20">
        <v>-19500</v>
      </c>
      <c r="F221" s="21">
        <v>-720.75900000000001</v>
      </c>
      <c r="G221" s="22">
        <v>-1.1999999999999999E-3</v>
      </c>
      <c r="H221" s="40"/>
      <c r="I221" s="24"/>
      <c r="J221" s="5"/>
    </row>
    <row r="222" spans="1:10" ht="13.15" customHeight="1">
      <c r="A222" s="18" t="s">
        <v>3087</v>
      </c>
      <c r="B222" s="19" t="s">
        <v>3088</v>
      </c>
      <c r="C222" s="15"/>
      <c r="D222" s="15"/>
      <c r="E222" s="20">
        <v>-55050</v>
      </c>
      <c r="F222" s="21">
        <v>-740.20230000000004</v>
      </c>
      <c r="G222" s="22">
        <v>-1.2999999999999999E-3</v>
      </c>
      <c r="H222" s="40"/>
      <c r="I222" s="24"/>
      <c r="J222" s="5"/>
    </row>
    <row r="223" spans="1:10" ht="13.15" customHeight="1">
      <c r="A223" s="18" t="s">
        <v>3089</v>
      </c>
      <c r="B223" s="19" t="s">
        <v>3090</v>
      </c>
      <c r="C223" s="15"/>
      <c r="D223" s="15"/>
      <c r="E223" s="20">
        <v>-122000</v>
      </c>
      <c r="F223" s="21">
        <v>-765.12300000000005</v>
      </c>
      <c r="G223" s="22">
        <v>-1.2999999999999999E-3</v>
      </c>
      <c r="H223" s="40"/>
      <c r="I223" s="24"/>
      <c r="J223" s="5"/>
    </row>
    <row r="224" spans="1:10" ht="13.15" customHeight="1">
      <c r="A224" s="18" t="s">
        <v>3091</v>
      </c>
      <c r="B224" s="19" t="s">
        <v>3092</v>
      </c>
      <c r="C224" s="15"/>
      <c r="D224" s="15"/>
      <c r="E224" s="20">
        <v>-153000</v>
      </c>
      <c r="F224" s="21">
        <v>-810.05849999999998</v>
      </c>
      <c r="G224" s="22">
        <v>-1.4E-3</v>
      </c>
      <c r="H224" s="40"/>
      <c r="I224" s="24"/>
      <c r="J224" s="5"/>
    </row>
    <row r="225" spans="1:10" ht="13.15" customHeight="1">
      <c r="A225" s="18" t="s">
        <v>3093</v>
      </c>
      <c r="B225" s="19" t="s">
        <v>3094</v>
      </c>
      <c r="C225" s="15"/>
      <c r="D225" s="15"/>
      <c r="E225" s="20">
        <v>-56700</v>
      </c>
      <c r="F225" s="21">
        <v>-818.12429999999995</v>
      </c>
      <c r="G225" s="22">
        <v>-1.4E-3</v>
      </c>
      <c r="H225" s="40"/>
      <c r="I225" s="24"/>
      <c r="J225" s="5"/>
    </row>
    <row r="226" spans="1:10" ht="13.15" customHeight="1">
      <c r="A226" s="18" t="s">
        <v>2931</v>
      </c>
      <c r="B226" s="19" t="s">
        <v>2932</v>
      </c>
      <c r="C226" s="15"/>
      <c r="D226" s="15"/>
      <c r="E226" s="20">
        <v>-10575</v>
      </c>
      <c r="F226" s="21">
        <v>-840.78120000000001</v>
      </c>
      <c r="G226" s="22">
        <v>-1.5E-3</v>
      </c>
      <c r="H226" s="40"/>
      <c r="I226" s="24"/>
      <c r="J226" s="5"/>
    </row>
    <row r="227" spans="1:10" ht="13.15" customHeight="1">
      <c r="A227" s="18" t="s">
        <v>2895</v>
      </c>
      <c r="B227" s="19" t="s">
        <v>2896</v>
      </c>
      <c r="C227" s="15"/>
      <c r="D227" s="15"/>
      <c r="E227" s="20">
        <v>-87500</v>
      </c>
      <c r="F227" s="21">
        <v>-870.23130000000003</v>
      </c>
      <c r="G227" s="22">
        <v>-1.5E-3</v>
      </c>
      <c r="H227" s="40"/>
      <c r="I227" s="24"/>
      <c r="J227" s="5"/>
    </row>
    <row r="228" spans="1:10" ht="13.15" customHeight="1">
      <c r="A228" s="18" t="s">
        <v>3095</v>
      </c>
      <c r="B228" s="19" t="s">
        <v>3096</v>
      </c>
      <c r="C228" s="15"/>
      <c r="D228" s="15"/>
      <c r="E228" s="20">
        <v>-204300</v>
      </c>
      <c r="F228" s="21">
        <v>-952.75310000000002</v>
      </c>
      <c r="G228" s="22">
        <v>-1.6000000000000001E-3</v>
      </c>
      <c r="H228" s="40"/>
      <c r="I228" s="24"/>
      <c r="J228" s="5"/>
    </row>
    <row r="229" spans="1:10" ht="13.15" customHeight="1">
      <c r="A229" s="18" t="s">
        <v>2869</v>
      </c>
      <c r="B229" s="19" t="s">
        <v>2870</v>
      </c>
      <c r="C229" s="15"/>
      <c r="D229" s="15"/>
      <c r="E229" s="20">
        <v>-197500</v>
      </c>
      <c r="F229" s="21">
        <v>-979.69880000000001</v>
      </c>
      <c r="G229" s="22">
        <v>-1.6999999999999999E-3</v>
      </c>
      <c r="H229" s="40"/>
      <c r="I229" s="24"/>
      <c r="J229" s="5"/>
    </row>
    <row r="230" spans="1:10" ht="13.15" customHeight="1">
      <c r="A230" s="18" t="s">
        <v>2917</v>
      </c>
      <c r="B230" s="19" t="s">
        <v>2918</v>
      </c>
      <c r="C230" s="15"/>
      <c r="D230" s="15"/>
      <c r="E230" s="20">
        <v>-32100</v>
      </c>
      <c r="F230" s="21">
        <v>-997.37909999999999</v>
      </c>
      <c r="G230" s="22">
        <v>-1.6999999999999999E-3</v>
      </c>
      <c r="H230" s="40"/>
      <c r="I230" s="24"/>
      <c r="J230" s="5"/>
    </row>
    <row r="231" spans="1:10" ht="13.15" customHeight="1">
      <c r="A231" s="18" t="s">
        <v>2929</v>
      </c>
      <c r="B231" s="19" t="s">
        <v>2930</v>
      </c>
      <c r="C231" s="15"/>
      <c r="D231" s="15"/>
      <c r="E231" s="20">
        <v>-20600</v>
      </c>
      <c r="F231" s="21">
        <v>-1002.5711</v>
      </c>
      <c r="G231" s="22">
        <v>-1.6999999999999999E-3</v>
      </c>
      <c r="H231" s="40"/>
      <c r="I231" s="24"/>
      <c r="J231" s="5"/>
    </row>
    <row r="232" spans="1:10" ht="13.15" customHeight="1">
      <c r="A232" s="18" t="s">
        <v>3097</v>
      </c>
      <c r="B232" s="19" t="s">
        <v>3098</v>
      </c>
      <c r="C232" s="15"/>
      <c r="D232" s="15"/>
      <c r="E232" s="20">
        <v>-37950</v>
      </c>
      <c r="F232" s="21">
        <v>-1037.3253</v>
      </c>
      <c r="G232" s="22">
        <v>-1.8E-3</v>
      </c>
      <c r="H232" s="40"/>
      <c r="I232" s="24"/>
      <c r="J232" s="5"/>
    </row>
    <row r="233" spans="1:10" ht="13.15" customHeight="1">
      <c r="A233" s="18" t="s">
        <v>3099</v>
      </c>
      <c r="B233" s="19" t="s">
        <v>3100</v>
      </c>
      <c r="C233" s="15"/>
      <c r="D233" s="15"/>
      <c r="E233" s="20">
        <v>-22900</v>
      </c>
      <c r="F233" s="21">
        <v>-1040.4272000000001</v>
      </c>
      <c r="G233" s="22">
        <v>-1.8E-3</v>
      </c>
      <c r="H233" s="40"/>
      <c r="I233" s="24"/>
      <c r="J233" s="5"/>
    </row>
    <row r="234" spans="1:10" ht="13.15" customHeight="1">
      <c r="A234" s="18" t="s">
        <v>3101</v>
      </c>
      <c r="B234" s="19" t="s">
        <v>3102</v>
      </c>
      <c r="C234" s="15"/>
      <c r="D234" s="15"/>
      <c r="E234" s="20">
        <v>-781000</v>
      </c>
      <c r="F234" s="21">
        <v>-1074.9684</v>
      </c>
      <c r="G234" s="22">
        <v>-1.9E-3</v>
      </c>
      <c r="H234" s="40"/>
      <c r="I234" s="24"/>
      <c r="J234" s="5"/>
    </row>
    <row r="235" spans="1:10" ht="13.15" customHeight="1">
      <c r="A235" s="18" t="s">
        <v>3103</v>
      </c>
      <c r="B235" s="19" t="s">
        <v>3104</v>
      </c>
      <c r="C235" s="15"/>
      <c r="D235" s="15"/>
      <c r="E235" s="20">
        <v>-37000</v>
      </c>
      <c r="F235" s="21">
        <v>-1094.9594999999999</v>
      </c>
      <c r="G235" s="22">
        <v>-1.9E-3</v>
      </c>
      <c r="H235" s="40"/>
      <c r="I235" s="24"/>
      <c r="J235" s="5"/>
    </row>
    <row r="236" spans="1:10" ht="13.15" customHeight="1">
      <c r="A236" s="18" t="s">
        <v>2865</v>
      </c>
      <c r="B236" s="19" t="s">
        <v>2866</v>
      </c>
      <c r="C236" s="15"/>
      <c r="D236" s="15"/>
      <c r="E236" s="20">
        <v>-71050</v>
      </c>
      <c r="F236" s="21">
        <v>-1124.2597000000001</v>
      </c>
      <c r="G236" s="22">
        <v>-1.9E-3</v>
      </c>
      <c r="H236" s="40"/>
      <c r="I236" s="24"/>
      <c r="J236" s="5"/>
    </row>
    <row r="237" spans="1:10" ht="13.15" customHeight="1">
      <c r="A237" s="18" t="s">
        <v>3105</v>
      </c>
      <c r="B237" s="19" t="s">
        <v>3106</v>
      </c>
      <c r="C237" s="15"/>
      <c r="D237" s="15"/>
      <c r="E237" s="20">
        <v>-30900</v>
      </c>
      <c r="F237" s="21">
        <v>-1125.9960000000001</v>
      </c>
      <c r="G237" s="22">
        <v>-1.9E-3</v>
      </c>
      <c r="H237" s="40"/>
      <c r="I237" s="24"/>
      <c r="J237" s="5"/>
    </row>
    <row r="238" spans="1:10" ht="13.15" customHeight="1">
      <c r="A238" s="18" t="s">
        <v>2943</v>
      </c>
      <c r="B238" s="19" t="s">
        <v>2944</v>
      </c>
      <c r="C238" s="15"/>
      <c r="D238" s="15"/>
      <c r="E238" s="20">
        <v>-43575</v>
      </c>
      <c r="F238" s="21">
        <v>-1133.3422</v>
      </c>
      <c r="G238" s="22">
        <v>-2E-3</v>
      </c>
      <c r="H238" s="40"/>
      <c r="I238" s="24"/>
      <c r="J238" s="5"/>
    </row>
    <row r="239" spans="1:10" ht="13.15" customHeight="1">
      <c r="A239" s="18" t="s">
        <v>2833</v>
      </c>
      <c r="B239" s="19" t="s">
        <v>2834</v>
      </c>
      <c r="C239" s="15"/>
      <c r="D239" s="15"/>
      <c r="E239" s="20">
        <v>-108900</v>
      </c>
      <c r="F239" s="21">
        <v>-1159.5128</v>
      </c>
      <c r="G239" s="22">
        <v>-2E-3</v>
      </c>
      <c r="H239" s="40"/>
      <c r="I239" s="24"/>
      <c r="J239" s="5"/>
    </row>
    <row r="240" spans="1:10" ht="13.15" customHeight="1">
      <c r="A240" s="18" t="s">
        <v>3107</v>
      </c>
      <c r="B240" s="19" t="s">
        <v>3108</v>
      </c>
      <c r="C240" s="15"/>
      <c r="D240" s="15"/>
      <c r="E240" s="20">
        <v>-883350</v>
      </c>
      <c r="F240" s="21">
        <v>-1161.4286</v>
      </c>
      <c r="G240" s="22">
        <v>-2E-3</v>
      </c>
      <c r="H240" s="40"/>
      <c r="I240" s="24"/>
      <c r="J240" s="5"/>
    </row>
    <row r="241" spans="1:10" ht="13.15" customHeight="1">
      <c r="A241" s="18" t="s">
        <v>3109</v>
      </c>
      <c r="B241" s="19" t="s">
        <v>3110</v>
      </c>
      <c r="C241" s="15"/>
      <c r="D241" s="15"/>
      <c r="E241" s="20">
        <v>-69500</v>
      </c>
      <c r="F241" s="21">
        <v>-1179.6583000000001</v>
      </c>
      <c r="G241" s="22">
        <v>-2E-3</v>
      </c>
      <c r="H241" s="40"/>
      <c r="I241" s="24"/>
      <c r="J241" s="5"/>
    </row>
    <row r="242" spans="1:10" ht="13.15" customHeight="1">
      <c r="A242" s="18" t="s">
        <v>3111</v>
      </c>
      <c r="B242" s="19" t="s">
        <v>3112</v>
      </c>
      <c r="C242" s="15"/>
      <c r="D242" s="15"/>
      <c r="E242" s="20">
        <v>-21700</v>
      </c>
      <c r="F242" s="21">
        <v>-1192.9032999999999</v>
      </c>
      <c r="G242" s="22">
        <v>-2.0999999999999999E-3</v>
      </c>
      <c r="H242" s="40"/>
      <c r="I242" s="24"/>
      <c r="J242" s="5"/>
    </row>
    <row r="243" spans="1:10" ht="13.15" customHeight="1">
      <c r="A243" s="18" t="s">
        <v>2901</v>
      </c>
      <c r="B243" s="19" t="s">
        <v>2902</v>
      </c>
      <c r="C243" s="15"/>
      <c r="D243" s="15"/>
      <c r="E243" s="20">
        <v>-54900</v>
      </c>
      <c r="F243" s="21">
        <v>-1209.6666</v>
      </c>
      <c r="G243" s="22">
        <v>-2.0999999999999999E-3</v>
      </c>
      <c r="H243" s="40"/>
      <c r="I243" s="24"/>
      <c r="J243" s="5"/>
    </row>
    <row r="244" spans="1:10" ht="13.15" customHeight="1">
      <c r="A244" s="18" t="s">
        <v>3113</v>
      </c>
      <c r="B244" s="19" t="s">
        <v>3114</v>
      </c>
      <c r="C244" s="15"/>
      <c r="D244" s="15"/>
      <c r="E244" s="20">
        <v>-230350</v>
      </c>
      <c r="F244" s="21">
        <v>-1461.8010999999999</v>
      </c>
      <c r="G244" s="22">
        <v>-2.5000000000000001E-3</v>
      </c>
      <c r="H244" s="40"/>
      <c r="I244" s="24"/>
      <c r="J244" s="5"/>
    </row>
    <row r="245" spans="1:10" ht="13.15" customHeight="1">
      <c r="A245" s="18" t="s">
        <v>3115</v>
      </c>
      <c r="B245" s="19" t="s">
        <v>3116</v>
      </c>
      <c r="C245" s="15"/>
      <c r="D245" s="15"/>
      <c r="E245" s="20">
        <v>-134550</v>
      </c>
      <c r="F245" s="21">
        <v>-1520.3477</v>
      </c>
      <c r="G245" s="22">
        <v>-2.5999999999999999E-3</v>
      </c>
      <c r="H245" s="40"/>
      <c r="I245" s="24"/>
      <c r="J245" s="5"/>
    </row>
    <row r="246" spans="1:10" ht="13.15" customHeight="1">
      <c r="A246" s="18" t="s">
        <v>3117</v>
      </c>
      <c r="B246" s="19" t="s">
        <v>3118</v>
      </c>
      <c r="C246" s="15"/>
      <c r="D246" s="15"/>
      <c r="E246" s="20">
        <v>-2647500</v>
      </c>
      <c r="F246" s="21">
        <v>-1556.2004999999999</v>
      </c>
      <c r="G246" s="22">
        <v>-2.7000000000000001E-3</v>
      </c>
      <c r="H246" s="40"/>
      <c r="I246" s="24"/>
      <c r="J246" s="5"/>
    </row>
    <row r="247" spans="1:10" ht="13.15" customHeight="1">
      <c r="A247" s="18" t="s">
        <v>2933</v>
      </c>
      <c r="B247" s="19" t="s">
        <v>2934</v>
      </c>
      <c r="C247" s="15"/>
      <c r="D247" s="15"/>
      <c r="E247" s="20">
        <v>-100800</v>
      </c>
      <c r="F247" s="21">
        <v>-1615.4712</v>
      </c>
      <c r="G247" s="22">
        <v>-2.8E-3</v>
      </c>
      <c r="H247" s="40"/>
      <c r="I247" s="24"/>
      <c r="J247" s="5"/>
    </row>
    <row r="248" spans="1:10" ht="13.15" customHeight="1">
      <c r="A248" s="18" t="s">
        <v>3119</v>
      </c>
      <c r="B248" s="19" t="s">
        <v>3120</v>
      </c>
      <c r="C248" s="15"/>
      <c r="D248" s="15"/>
      <c r="E248" s="20">
        <v>-35250</v>
      </c>
      <c r="F248" s="21">
        <v>-1663.0598</v>
      </c>
      <c r="G248" s="22">
        <v>-2.8999999999999998E-3</v>
      </c>
      <c r="H248" s="40"/>
      <c r="I248" s="24"/>
      <c r="J248" s="5"/>
    </row>
    <row r="249" spans="1:10" ht="13.15" customHeight="1">
      <c r="A249" s="18" t="s">
        <v>2883</v>
      </c>
      <c r="B249" s="19" t="s">
        <v>2884</v>
      </c>
      <c r="C249" s="15"/>
      <c r="D249" s="15"/>
      <c r="E249" s="20">
        <v>-1437750</v>
      </c>
      <c r="F249" s="21">
        <v>-1711.3538000000001</v>
      </c>
      <c r="G249" s="22">
        <v>-3.0000000000000001E-3</v>
      </c>
      <c r="H249" s="40"/>
      <c r="I249" s="24"/>
      <c r="J249" s="5"/>
    </row>
    <row r="250" spans="1:10" ht="13.15" customHeight="1">
      <c r="A250" s="18" t="s">
        <v>2909</v>
      </c>
      <c r="B250" s="19" t="s">
        <v>2910</v>
      </c>
      <c r="C250" s="15"/>
      <c r="D250" s="15"/>
      <c r="E250" s="20">
        <v>-287000</v>
      </c>
      <c r="F250" s="21">
        <v>-1825.4635000000001</v>
      </c>
      <c r="G250" s="22">
        <v>-3.2000000000000002E-3</v>
      </c>
      <c r="H250" s="40"/>
      <c r="I250" s="24"/>
      <c r="J250" s="5"/>
    </row>
    <row r="251" spans="1:10" ht="13.15" customHeight="1">
      <c r="A251" s="18" t="s">
        <v>2827</v>
      </c>
      <c r="B251" s="19" t="s">
        <v>2828</v>
      </c>
      <c r="C251" s="15"/>
      <c r="D251" s="15"/>
      <c r="E251" s="20">
        <v>-84800</v>
      </c>
      <c r="F251" s="21">
        <v>-1859.3248000000001</v>
      </c>
      <c r="G251" s="22">
        <v>-3.2000000000000002E-3</v>
      </c>
      <c r="H251" s="40"/>
      <c r="I251" s="24"/>
      <c r="J251" s="5"/>
    </row>
    <row r="252" spans="1:10" ht="13.15" customHeight="1">
      <c r="A252" s="18" t="s">
        <v>3121</v>
      </c>
      <c r="B252" s="19" t="s">
        <v>3122</v>
      </c>
      <c r="C252" s="15"/>
      <c r="D252" s="15"/>
      <c r="E252" s="20">
        <v>-7250</v>
      </c>
      <c r="F252" s="21">
        <v>-1935.0468000000001</v>
      </c>
      <c r="G252" s="22">
        <v>-3.3E-3</v>
      </c>
      <c r="H252" s="40"/>
      <c r="I252" s="24"/>
      <c r="J252" s="5"/>
    </row>
    <row r="253" spans="1:10" ht="13.15" customHeight="1">
      <c r="A253" s="18" t="s">
        <v>3123</v>
      </c>
      <c r="B253" s="19" t="s">
        <v>3124</v>
      </c>
      <c r="C253" s="15"/>
      <c r="D253" s="15"/>
      <c r="E253" s="20">
        <v>-178000</v>
      </c>
      <c r="F253" s="21">
        <v>-2216.723</v>
      </c>
      <c r="G253" s="22">
        <v>-3.8E-3</v>
      </c>
      <c r="H253" s="40"/>
      <c r="I253" s="24"/>
      <c r="J253" s="5"/>
    </row>
    <row r="254" spans="1:10" ht="13.15" customHeight="1">
      <c r="A254" s="18" t="s">
        <v>3125</v>
      </c>
      <c r="B254" s="19" t="s">
        <v>3126</v>
      </c>
      <c r="C254" s="15"/>
      <c r="D254" s="15"/>
      <c r="E254" s="20">
        <v>-723600</v>
      </c>
      <c r="F254" s="21">
        <v>-2339.0369999999998</v>
      </c>
      <c r="G254" s="22">
        <v>-4.0000000000000001E-3</v>
      </c>
      <c r="H254" s="40"/>
      <c r="I254" s="24"/>
      <c r="J254" s="5"/>
    </row>
    <row r="255" spans="1:10" ht="13.15" customHeight="1">
      <c r="A255" s="18" t="s">
        <v>2835</v>
      </c>
      <c r="B255" s="19" t="s">
        <v>2836</v>
      </c>
      <c r="C255" s="15"/>
      <c r="D255" s="15"/>
      <c r="E255" s="20">
        <v>-182700</v>
      </c>
      <c r="F255" s="21">
        <v>-2355.1857</v>
      </c>
      <c r="G255" s="22">
        <v>-4.1000000000000003E-3</v>
      </c>
      <c r="H255" s="40"/>
      <c r="I255" s="24"/>
      <c r="J255" s="5"/>
    </row>
    <row r="256" spans="1:10" ht="13.15" customHeight="1">
      <c r="A256" s="18" t="s">
        <v>3127</v>
      </c>
      <c r="B256" s="19" t="s">
        <v>3128</v>
      </c>
      <c r="C256" s="15"/>
      <c r="D256" s="15"/>
      <c r="E256" s="20">
        <v>-950400</v>
      </c>
      <c r="F256" s="21">
        <v>-2399.2847999999999</v>
      </c>
      <c r="G256" s="22">
        <v>-4.1999999999999997E-3</v>
      </c>
      <c r="H256" s="40"/>
      <c r="I256" s="24"/>
      <c r="J256" s="5"/>
    </row>
    <row r="257" spans="1:10" ht="13.15" customHeight="1">
      <c r="A257" s="18" t="s">
        <v>3129</v>
      </c>
      <c r="B257" s="19" t="s">
        <v>3130</v>
      </c>
      <c r="C257" s="15"/>
      <c r="D257" s="15"/>
      <c r="E257" s="20">
        <v>-90750</v>
      </c>
      <c r="F257" s="21">
        <v>-2421.9360000000001</v>
      </c>
      <c r="G257" s="22">
        <v>-4.1999999999999997E-3</v>
      </c>
      <c r="H257" s="40"/>
      <c r="I257" s="24"/>
      <c r="J257" s="5"/>
    </row>
    <row r="258" spans="1:10" ht="13.15" customHeight="1">
      <c r="A258" s="18" t="s">
        <v>2849</v>
      </c>
      <c r="B258" s="19" t="s">
        <v>2850</v>
      </c>
      <c r="C258" s="15"/>
      <c r="D258" s="15"/>
      <c r="E258" s="20">
        <v>-573125</v>
      </c>
      <c r="F258" s="21">
        <v>-2510.8606</v>
      </c>
      <c r="G258" s="22">
        <v>-4.3E-3</v>
      </c>
      <c r="H258" s="40"/>
      <c r="I258" s="24"/>
      <c r="J258" s="5"/>
    </row>
    <row r="259" spans="1:10" ht="13.15" customHeight="1">
      <c r="A259" s="18" t="s">
        <v>3131</v>
      </c>
      <c r="B259" s="19" t="s">
        <v>3132</v>
      </c>
      <c r="C259" s="15"/>
      <c r="D259" s="15"/>
      <c r="E259" s="20">
        <v>-21550</v>
      </c>
      <c r="F259" s="21">
        <v>-2585.9353999999998</v>
      </c>
      <c r="G259" s="22">
        <v>-4.4999999999999997E-3</v>
      </c>
      <c r="H259" s="40"/>
      <c r="I259" s="24"/>
      <c r="J259" s="5"/>
    </row>
    <row r="260" spans="1:10" ht="13.15" customHeight="1">
      <c r="A260" s="18" t="s">
        <v>2863</v>
      </c>
      <c r="B260" s="19" t="s">
        <v>2864</v>
      </c>
      <c r="C260" s="15"/>
      <c r="D260" s="15"/>
      <c r="E260" s="20">
        <v>-1287900</v>
      </c>
      <c r="F260" s="21">
        <v>-2619.9749999999999</v>
      </c>
      <c r="G260" s="22">
        <v>-4.4999999999999997E-3</v>
      </c>
      <c r="H260" s="40"/>
      <c r="I260" s="24"/>
      <c r="J260" s="5"/>
    </row>
    <row r="261" spans="1:10" ht="13.15" customHeight="1">
      <c r="A261" s="18" t="s">
        <v>3133</v>
      </c>
      <c r="B261" s="19" t="s">
        <v>3134</v>
      </c>
      <c r="C261" s="15"/>
      <c r="D261" s="15"/>
      <c r="E261" s="20">
        <v>-276150</v>
      </c>
      <c r="F261" s="21">
        <v>-2715.5210000000002</v>
      </c>
      <c r="G261" s="22">
        <v>-4.7000000000000002E-3</v>
      </c>
      <c r="H261" s="40"/>
      <c r="I261" s="24"/>
      <c r="J261" s="5"/>
    </row>
    <row r="262" spans="1:10" ht="13.15" customHeight="1">
      <c r="A262" s="18" t="s">
        <v>2873</v>
      </c>
      <c r="B262" s="19" t="s">
        <v>2874</v>
      </c>
      <c r="C262" s="15"/>
      <c r="D262" s="15"/>
      <c r="E262" s="20">
        <v>-61875</v>
      </c>
      <c r="F262" s="21">
        <v>-2869.7006000000001</v>
      </c>
      <c r="G262" s="22">
        <v>-5.0000000000000001E-3</v>
      </c>
      <c r="H262" s="40"/>
      <c r="I262" s="24"/>
      <c r="J262" s="5"/>
    </row>
    <row r="263" spans="1:10" ht="13.15" customHeight="1">
      <c r="A263" s="18" t="s">
        <v>2877</v>
      </c>
      <c r="B263" s="19" t="s">
        <v>2878</v>
      </c>
      <c r="C263" s="15"/>
      <c r="D263" s="15"/>
      <c r="E263" s="20">
        <v>-1872950</v>
      </c>
      <c r="F263" s="21">
        <v>-2932.1032</v>
      </c>
      <c r="G263" s="22">
        <v>-5.1000000000000004E-3</v>
      </c>
      <c r="H263" s="40"/>
      <c r="I263" s="24"/>
      <c r="J263" s="5"/>
    </row>
    <row r="264" spans="1:10" ht="13.15" customHeight="1">
      <c r="A264" s="18" t="s">
        <v>2913</v>
      </c>
      <c r="B264" s="19" t="s">
        <v>2914</v>
      </c>
      <c r="C264" s="15"/>
      <c r="D264" s="15"/>
      <c r="E264" s="20">
        <v>-761600</v>
      </c>
      <c r="F264" s="21">
        <v>-3022.0288</v>
      </c>
      <c r="G264" s="22">
        <v>-5.1999999999999998E-3</v>
      </c>
      <c r="H264" s="40"/>
      <c r="I264" s="24"/>
      <c r="J264" s="5"/>
    </row>
    <row r="265" spans="1:10" ht="13.15" customHeight="1">
      <c r="A265" s="18" t="s">
        <v>3135</v>
      </c>
      <c r="B265" s="19" t="s">
        <v>3136</v>
      </c>
      <c r="C265" s="15"/>
      <c r="D265" s="15"/>
      <c r="E265" s="20">
        <v>-4056750</v>
      </c>
      <c r="F265" s="21">
        <v>-3302.6001999999999</v>
      </c>
      <c r="G265" s="22">
        <v>-5.7000000000000002E-3</v>
      </c>
      <c r="H265" s="40"/>
      <c r="I265" s="24"/>
      <c r="J265" s="5"/>
    </row>
    <row r="266" spans="1:10" ht="13.15" customHeight="1">
      <c r="A266" s="18" t="s">
        <v>3137</v>
      </c>
      <c r="B266" s="19" t="s">
        <v>3138</v>
      </c>
      <c r="C266" s="15"/>
      <c r="D266" s="15"/>
      <c r="E266" s="20">
        <v>-2559200</v>
      </c>
      <c r="F266" s="21">
        <v>-3628.1777999999999</v>
      </c>
      <c r="G266" s="22">
        <v>-6.3E-3</v>
      </c>
      <c r="H266" s="40"/>
      <c r="I266" s="24"/>
      <c r="J266" s="5"/>
    </row>
    <row r="267" spans="1:10" ht="13.15" customHeight="1">
      <c r="A267" s="18" t="s">
        <v>3139</v>
      </c>
      <c r="B267" s="19" t="s">
        <v>3140</v>
      </c>
      <c r="C267" s="15"/>
      <c r="D267" s="15"/>
      <c r="E267" s="20">
        <v>-728000</v>
      </c>
      <c r="F267" s="21">
        <v>-3632.72</v>
      </c>
      <c r="G267" s="22">
        <v>-6.3E-3</v>
      </c>
      <c r="H267" s="40"/>
      <c r="I267" s="24"/>
      <c r="J267" s="5"/>
    </row>
    <row r="268" spans="1:10" ht="13.15" customHeight="1">
      <c r="A268" s="18" t="s">
        <v>3141</v>
      </c>
      <c r="B268" s="19" t="s">
        <v>3142</v>
      </c>
      <c r="C268" s="15"/>
      <c r="D268" s="15"/>
      <c r="E268" s="20">
        <v>-1760550</v>
      </c>
      <c r="F268" s="21">
        <v>-3676.7325999999998</v>
      </c>
      <c r="G268" s="22">
        <v>-6.4000000000000003E-3</v>
      </c>
      <c r="H268" s="40"/>
      <c r="I268" s="24"/>
      <c r="J268" s="5"/>
    </row>
    <row r="269" spans="1:10" ht="13.15" customHeight="1">
      <c r="A269" s="18" t="s">
        <v>3143</v>
      </c>
      <c r="B269" s="19" t="s">
        <v>3144</v>
      </c>
      <c r="C269" s="15"/>
      <c r="D269" s="15"/>
      <c r="E269" s="20">
        <v>-1521000</v>
      </c>
      <c r="F269" s="21">
        <v>-3694.509</v>
      </c>
      <c r="G269" s="22">
        <v>-6.4000000000000003E-3</v>
      </c>
      <c r="H269" s="40"/>
      <c r="I269" s="24"/>
      <c r="J269" s="5"/>
    </row>
    <row r="270" spans="1:10" ht="13.15" customHeight="1">
      <c r="A270" s="18" t="s">
        <v>3145</v>
      </c>
      <c r="B270" s="19" t="s">
        <v>3146</v>
      </c>
      <c r="C270" s="15"/>
      <c r="D270" s="15"/>
      <c r="E270" s="20">
        <v>-130625</v>
      </c>
      <c r="F270" s="21">
        <v>-3951.2755999999999</v>
      </c>
      <c r="G270" s="22">
        <v>-6.7999999999999996E-3</v>
      </c>
      <c r="H270" s="40"/>
      <c r="I270" s="24"/>
      <c r="J270" s="5"/>
    </row>
    <row r="271" spans="1:10" ht="13.15" customHeight="1">
      <c r="A271" s="18" t="s">
        <v>2841</v>
      </c>
      <c r="B271" s="19" t="s">
        <v>2842</v>
      </c>
      <c r="C271" s="15"/>
      <c r="D271" s="15"/>
      <c r="E271" s="20">
        <v>-1414400</v>
      </c>
      <c r="F271" s="21">
        <v>-4599.6288000000004</v>
      </c>
      <c r="G271" s="22">
        <v>-8.0000000000000002E-3</v>
      </c>
      <c r="H271" s="40"/>
      <c r="I271" s="24"/>
      <c r="J271" s="5"/>
    </row>
    <row r="272" spans="1:10" ht="13.15" customHeight="1">
      <c r="A272" s="18" t="s">
        <v>2905</v>
      </c>
      <c r="B272" s="19" t="s">
        <v>2906</v>
      </c>
      <c r="C272" s="15"/>
      <c r="D272" s="15"/>
      <c r="E272" s="20">
        <v>-162925</v>
      </c>
      <c r="F272" s="21">
        <v>-5042.6917000000003</v>
      </c>
      <c r="G272" s="22">
        <v>-8.6999999999999994E-3</v>
      </c>
      <c r="H272" s="40"/>
      <c r="I272" s="24"/>
      <c r="J272" s="5"/>
    </row>
    <row r="273" spans="1:10" ht="13.15" customHeight="1">
      <c r="A273" s="18" t="s">
        <v>3147</v>
      </c>
      <c r="B273" s="19" t="s">
        <v>3148</v>
      </c>
      <c r="C273" s="15"/>
      <c r="D273" s="15"/>
      <c r="E273" s="20">
        <v>-511000</v>
      </c>
      <c r="F273" s="21">
        <v>-5170.8090000000002</v>
      </c>
      <c r="G273" s="22">
        <v>-8.8999999999999999E-3</v>
      </c>
      <c r="H273" s="40"/>
      <c r="I273" s="24"/>
      <c r="J273" s="5"/>
    </row>
    <row r="274" spans="1:10" ht="13.15" customHeight="1">
      <c r="A274" s="18" t="s">
        <v>3149</v>
      </c>
      <c r="B274" s="19" t="s">
        <v>3150</v>
      </c>
      <c r="C274" s="15"/>
      <c r="D274" s="15"/>
      <c r="E274" s="20">
        <v>-833250</v>
      </c>
      <c r="F274" s="21">
        <v>-5309.8855999999996</v>
      </c>
      <c r="G274" s="22">
        <v>-9.1999999999999998E-3</v>
      </c>
      <c r="H274" s="40"/>
      <c r="I274" s="24"/>
      <c r="J274" s="5"/>
    </row>
    <row r="275" spans="1:10" ht="13.15" customHeight="1">
      <c r="A275" s="18" t="s">
        <v>3151</v>
      </c>
      <c r="B275" s="19" t="s">
        <v>3152</v>
      </c>
      <c r="C275" s="15"/>
      <c r="D275" s="15"/>
      <c r="E275" s="20">
        <v>-3542400</v>
      </c>
      <c r="F275" s="21">
        <v>-5562.9849999999997</v>
      </c>
      <c r="G275" s="22">
        <v>-9.5999999999999992E-3</v>
      </c>
      <c r="H275" s="40"/>
      <c r="I275" s="24"/>
      <c r="J275" s="5"/>
    </row>
    <row r="276" spans="1:10" ht="13.15" customHeight="1">
      <c r="A276" s="18" t="s">
        <v>3153</v>
      </c>
      <c r="B276" s="19" t="s">
        <v>3154</v>
      </c>
      <c r="C276" s="15"/>
      <c r="D276" s="15"/>
      <c r="E276" s="20">
        <v>-1554000</v>
      </c>
      <c r="F276" s="21">
        <v>-5634.027</v>
      </c>
      <c r="G276" s="22">
        <v>-9.7000000000000003E-3</v>
      </c>
      <c r="H276" s="40"/>
      <c r="I276" s="24"/>
      <c r="J276" s="5"/>
    </row>
    <row r="277" spans="1:10" ht="13.15" customHeight="1">
      <c r="A277" s="18" t="s">
        <v>3155</v>
      </c>
      <c r="B277" s="19" t="s">
        <v>3156</v>
      </c>
      <c r="C277" s="15"/>
      <c r="D277" s="15"/>
      <c r="E277" s="20">
        <v>-75040000</v>
      </c>
      <c r="F277" s="21">
        <v>-5688.0320000000002</v>
      </c>
      <c r="G277" s="22">
        <v>-9.7999999999999997E-3</v>
      </c>
      <c r="H277" s="40"/>
      <c r="I277" s="24"/>
      <c r="J277" s="5"/>
    </row>
    <row r="278" spans="1:10" ht="13.15" customHeight="1">
      <c r="A278" s="18" t="s">
        <v>3157</v>
      </c>
      <c r="B278" s="19" t="s">
        <v>3158</v>
      </c>
      <c r="C278" s="15"/>
      <c r="D278" s="15"/>
      <c r="E278" s="20">
        <v>-179850</v>
      </c>
      <c r="F278" s="21">
        <v>-5721.9278000000004</v>
      </c>
      <c r="G278" s="22">
        <v>-9.9000000000000008E-3</v>
      </c>
      <c r="H278" s="40"/>
      <c r="I278" s="24"/>
      <c r="J278" s="5"/>
    </row>
    <row r="279" spans="1:10" ht="13.15" customHeight="1">
      <c r="A279" s="18" t="s">
        <v>3159</v>
      </c>
      <c r="B279" s="19" t="s">
        <v>3160</v>
      </c>
      <c r="C279" s="15"/>
      <c r="D279" s="15"/>
      <c r="E279" s="20">
        <v>-1590450</v>
      </c>
      <c r="F279" s="21">
        <v>-6310.9056</v>
      </c>
      <c r="G279" s="22">
        <v>-1.09E-2</v>
      </c>
      <c r="H279" s="40"/>
      <c r="I279" s="24"/>
      <c r="J279" s="5"/>
    </row>
    <row r="280" spans="1:10" ht="13.15" customHeight="1">
      <c r="A280" s="18" t="s">
        <v>2845</v>
      </c>
      <c r="B280" s="19" t="s">
        <v>2846</v>
      </c>
      <c r="C280" s="15"/>
      <c r="D280" s="15"/>
      <c r="E280" s="20">
        <v>-401375</v>
      </c>
      <c r="F280" s="21">
        <v>-6338.9153999999999</v>
      </c>
      <c r="G280" s="22">
        <v>-1.0999999999999999E-2</v>
      </c>
      <c r="H280" s="40"/>
      <c r="I280" s="24"/>
      <c r="J280" s="5"/>
    </row>
    <row r="281" spans="1:10" ht="13.15" customHeight="1">
      <c r="A281" s="18" t="s">
        <v>2891</v>
      </c>
      <c r="B281" s="19" t="s">
        <v>2892</v>
      </c>
      <c r="C281" s="15"/>
      <c r="D281" s="15"/>
      <c r="E281" s="20">
        <v>-81375</v>
      </c>
      <c r="F281" s="21">
        <v>-6979.5744000000004</v>
      </c>
      <c r="G281" s="22">
        <v>-1.21E-2</v>
      </c>
      <c r="H281" s="40"/>
      <c r="I281" s="24"/>
      <c r="J281" s="5"/>
    </row>
    <row r="282" spans="1:10" ht="13.15" customHeight="1">
      <c r="A282" s="18" t="s">
        <v>2925</v>
      </c>
      <c r="B282" s="19" t="s">
        <v>2926</v>
      </c>
      <c r="C282" s="15"/>
      <c r="D282" s="15"/>
      <c r="E282" s="20">
        <v>-305500</v>
      </c>
      <c r="F282" s="21">
        <v>-7091.1133</v>
      </c>
      <c r="G282" s="22">
        <v>-1.23E-2</v>
      </c>
      <c r="H282" s="40"/>
      <c r="I282" s="24"/>
      <c r="J282" s="5"/>
    </row>
    <row r="283" spans="1:10" ht="13.15" customHeight="1">
      <c r="A283" s="18" t="s">
        <v>2911</v>
      </c>
      <c r="B283" s="19" t="s">
        <v>2912</v>
      </c>
      <c r="C283" s="15"/>
      <c r="D283" s="15"/>
      <c r="E283" s="20">
        <v>-2585250</v>
      </c>
      <c r="F283" s="21">
        <v>-8795.0205000000005</v>
      </c>
      <c r="G283" s="22">
        <v>-1.52E-2</v>
      </c>
      <c r="H283" s="40"/>
      <c r="I283" s="24"/>
      <c r="J283" s="5"/>
    </row>
    <row r="284" spans="1:10" ht="13.15" customHeight="1">
      <c r="A284" s="18" t="s">
        <v>3161</v>
      </c>
      <c r="B284" s="19" t="s">
        <v>3162</v>
      </c>
      <c r="C284" s="15"/>
      <c r="D284" s="15"/>
      <c r="E284" s="20">
        <v>-12898125</v>
      </c>
      <c r="F284" s="21">
        <v>-8984.8338999999996</v>
      </c>
      <c r="G284" s="22">
        <v>-1.55E-2</v>
      </c>
      <c r="H284" s="40"/>
      <c r="I284" s="24"/>
      <c r="J284" s="5"/>
    </row>
    <row r="285" spans="1:10" ht="13.15" customHeight="1">
      <c r="A285" s="18" t="s">
        <v>3163</v>
      </c>
      <c r="B285" s="19" t="s">
        <v>3164</v>
      </c>
      <c r="C285" s="15"/>
      <c r="D285" s="15"/>
      <c r="E285" s="20">
        <v>-468000</v>
      </c>
      <c r="F285" s="21">
        <v>-9089.4959999999992</v>
      </c>
      <c r="G285" s="22">
        <v>-1.5699999999999999E-2</v>
      </c>
      <c r="H285" s="40"/>
      <c r="I285" s="24"/>
      <c r="J285" s="5"/>
    </row>
    <row r="286" spans="1:10" ht="13.15" customHeight="1">
      <c r="A286" s="18" t="s">
        <v>2903</v>
      </c>
      <c r="B286" s="19" t="s">
        <v>2904</v>
      </c>
      <c r="C286" s="15"/>
      <c r="D286" s="15"/>
      <c r="E286" s="20">
        <v>-106650</v>
      </c>
      <c r="F286" s="21">
        <v>-10870.5679</v>
      </c>
      <c r="G286" s="22">
        <v>-1.8800000000000001E-2</v>
      </c>
      <c r="H286" s="40"/>
      <c r="I286" s="24"/>
      <c r="J286" s="5"/>
    </row>
    <row r="287" spans="1:10" ht="13.15" customHeight="1">
      <c r="A287" s="18" t="s">
        <v>3165</v>
      </c>
      <c r="B287" s="19" t="s">
        <v>3166</v>
      </c>
      <c r="C287" s="15"/>
      <c r="D287" s="15"/>
      <c r="E287" s="20">
        <v>-12920000</v>
      </c>
      <c r="F287" s="21">
        <v>-11347.636</v>
      </c>
      <c r="G287" s="22">
        <v>-1.9599999999999999E-2</v>
      </c>
      <c r="H287" s="40"/>
      <c r="I287" s="24"/>
      <c r="J287" s="5"/>
    </row>
    <row r="288" spans="1:10" ht="13.15" customHeight="1">
      <c r="A288" s="18" t="s">
        <v>2923</v>
      </c>
      <c r="B288" s="19" t="s">
        <v>2924</v>
      </c>
      <c r="C288" s="15"/>
      <c r="D288" s="15"/>
      <c r="E288" s="20">
        <v>-1755000</v>
      </c>
      <c r="F288" s="21">
        <v>-12160.395</v>
      </c>
      <c r="G288" s="22">
        <v>-2.1000000000000001E-2</v>
      </c>
      <c r="H288" s="40"/>
      <c r="I288" s="24"/>
      <c r="J288" s="5"/>
    </row>
    <row r="289" spans="1:10" ht="13.15" customHeight="1">
      <c r="A289" s="18" t="s">
        <v>2921</v>
      </c>
      <c r="B289" s="19" t="s">
        <v>2922</v>
      </c>
      <c r="C289" s="15"/>
      <c r="D289" s="15"/>
      <c r="E289" s="20">
        <v>-1971200</v>
      </c>
      <c r="F289" s="21">
        <v>-12304.2304</v>
      </c>
      <c r="G289" s="22">
        <v>-2.1299999999999999E-2</v>
      </c>
      <c r="H289" s="40"/>
      <c r="I289" s="24"/>
      <c r="J289" s="5"/>
    </row>
    <row r="290" spans="1:10" ht="13.15" customHeight="1">
      <c r="A290" s="18" t="s">
        <v>2939</v>
      </c>
      <c r="B290" s="19" t="s">
        <v>2940</v>
      </c>
      <c r="C290" s="15"/>
      <c r="D290" s="15"/>
      <c r="E290" s="20">
        <v>-755700</v>
      </c>
      <c r="F290" s="21">
        <v>-13134.066000000001</v>
      </c>
      <c r="G290" s="22">
        <v>-2.2700000000000001E-2</v>
      </c>
      <c r="H290" s="40"/>
      <c r="I290" s="24"/>
      <c r="J290" s="5"/>
    </row>
    <row r="291" spans="1:10" ht="13.15" customHeight="1">
      <c r="A291" s="18" t="s">
        <v>2859</v>
      </c>
      <c r="B291" s="19" t="s">
        <v>2860</v>
      </c>
      <c r="C291" s="15"/>
      <c r="D291" s="15"/>
      <c r="E291" s="20">
        <v>-904800</v>
      </c>
      <c r="F291" s="21">
        <v>-15365.766</v>
      </c>
      <c r="G291" s="22">
        <v>-2.6599999999999999E-2</v>
      </c>
      <c r="H291" s="40"/>
      <c r="I291" s="24"/>
      <c r="J291" s="5"/>
    </row>
    <row r="292" spans="1:10" ht="13.15" customHeight="1">
      <c r="A292" s="18" t="s">
        <v>2937</v>
      </c>
      <c r="B292" s="19" t="s">
        <v>2938</v>
      </c>
      <c r="C292" s="15"/>
      <c r="D292" s="15"/>
      <c r="E292" s="20">
        <v>-462525</v>
      </c>
      <c r="F292" s="21">
        <v>-16206.644700000001</v>
      </c>
      <c r="G292" s="22">
        <v>-2.8000000000000001E-2</v>
      </c>
      <c r="H292" s="40"/>
      <c r="I292" s="24"/>
      <c r="J292" s="5"/>
    </row>
    <row r="293" spans="1:10" ht="13.15" customHeight="1">
      <c r="A293" s="18" t="s">
        <v>2855</v>
      </c>
      <c r="B293" s="19" t="s">
        <v>2856</v>
      </c>
      <c r="C293" s="15"/>
      <c r="D293" s="15"/>
      <c r="E293" s="20">
        <v>-8766225</v>
      </c>
      <c r="F293" s="21">
        <v>-17354.495599999998</v>
      </c>
      <c r="G293" s="22">
        <v>-0.03</v>
      </c>
      <c r="H293" s="40"/>
      <c r="I293" s="24"/>
      <c r="J293" s="5"/>
    </row>
    <row r="294" spans="1:10" ht="13.15" customHeight="1">
      <c r="A294" s="18" t="s">
        <v>3167</v>
      </c>
      <c r="B294" s="19" t="s">
        <v>3168</v>
      </c>
      <c r="C294" s="15"/>
      <c r="D294" s="15"/>
      <c r="E294" s="20">
        <v>-972000</v>
      </c>
      <c r="F294" s="21">
        <v>-18606.995999999999</v>
      </c>
      <c r="G294" s="22">
        <v>-3.2199999999999999E-2</v>
      </c>
      <c r="H294" s="40"/>
      <c r="I294" s="24"/>
      <c r="J294" s="5"/>
    </row>
    <row r="295" spans="1:10" ht="13.15" customHeight="1">
      <c r="A295" s="18" t="s">
        <v>2935</v>
      </c>
      <c r="B295" s="19" t="s">
        <v>2936</v>
      </c>
      <c r="C295" s="15"/>
      <c r="D295" s="15"/>
      <c r="E295" s="20">
        <v>-2152500</v>
      </c>
      <c r="F295" s="21">
        <v>-26073.232499999998</v>
      </c>
      <c r="G295" s="22">
        <v>-4.5100000000000001E-2</v>
      </c>
      <c r="H295" s="40"/>
      <c r="I295" s="24"/>
      <c r="J295" s="5"/>
    </row>
    <row r="296" spans="1:10" ht="13.15" customHeight="1">
      <c r="A296" s="18" t="s">
        <v>2945</v>
      </c>
      <c r="B296" s="19" t="s">
        <v>2946</v>
      </c>
      <c r="C296" s="15"/>
      <c r="D296" s="15"/>
      <c r="E296" s="20">
        <v>-2498000</v>
      </c>
      <c r="F296" s="21">
        <v>-30138.37</v>
      </c>
      <c r="G296" s="22">
        <v>-5.21E-2</v>
      </c>
      <c r="H296" s="40"/>
      <c r="I296" s="24"/>
      <c r="J296" s="5"/>
    </row>
    <row r="297" spans="1:10" ht="13.15" customHeight="1">
      <c r="A297" s="5"/>
      <c r="B297" s="14" t="s">
        <v>186</v>
      </c>
      <c r="C297" s="15"/>
      <c r="D297" s="15"/>
      <c r="E297" s="15"/>
      <c r="F297" s="25">
        <v>-384185.96649999998</v>
      </c>
      <c r="G297" s="26">
        <v>-0.66459999999999997</v>
      </c>
      <c r="H297" s="27"/>
      <c r="I297" s="28"/>
      <c r="J297" s="5"/>
    </row>
    <row r="298" spans="1:10" ht="13.15" customHeight="1">
      <c r="A298" s="5"/>
      <c r="B298" s="29" t="s">
        <v>189</v>
      </c>
      <c r="C298" s="30"/>
      <c r="D298" s="2"/>
      <c r="E298" s="30"/>
      <c r="F298" s="25">
        <v>-384185.96649999998</v>
      </c>
      <c r="G298" s="26">
        <v>-0.66459999999999997</v>
      </c>
      <c r="H298" s="27"/>
      <c r="I298" s="28"/>
      <c r="J298" s="5"/>
    </row>
    <row r="299" spans="1:10" ht="13.15" customHeight="1">
      <c r="A299" s="5"/>
      <c r="B299" s="14" t="s">
        <v>177</v>
      </c>
      <c r="C299" s="15"/>
      <c r="D299" s="15"/>
      <c r="E299" s="15"/>
      <c r="F299" s="15"/>
      <c r="G299" s="15"/>
      <c r="H299" s="16"/>
      <c r="I299" s="17"/>
      <c r="J299" s="5"/>
    </row>
    <row r="300" spans="1:10" ht="13.15" customHeight="1">
      <c r="A300" s="5"/>
      <c r="B300" s="14" t="s">
        <v>178</v>
      </c>
      <c r="C300" s="15"/>
      <c r="D300" s="15"/>
      <c r="E300" s="15"/>
      <c r="F300" s="5"/>
      <c r="G300" s="16"/>
      <c r="H300" s="16"/>
      <c r="I300" s="17"/>
      <c r="J300" s="5"/>
    </row>
    <row r="301" spans="1:10" ht="13.15" customHeight="1">
      <c r="A301" s="18" t="s">
        <v>3169</v>
      </c>
      <c r="B301" s="19" t="s">
        <v>3170</v>
      </c>
      <c r="C301" s="15" t="s">
        <v>3171</v>
      </c>
      <c r="D301" s="15" t="s">
        <v>208</v>
      </c>
      <c r="E301" s="20">
        <v>1500</v>
      </c>
      <c r="F301" s="21">
        <v>14951.535</v>
      </c>
      <c r="G301" s="22">
        <v>2.5899999999999999E-2</v>
      </c>
      <c r="H301" s="23">
        <v>7.7299999999999994E-2</v>
      </c>
      <c r="I301" s="24"/>
      <c r="J301" s="5"/>
    </row>
    <row r="302" spans="1:10" ht="13.15" customHeight="1">
      <c r="A302" s="18" t="s">
        <v>3172</v>
      </c>
      <c r="B302" s="19" t="s">
        <v>3173</v>
      </c>
      <c r="C302" s="15" t="s">
        <v>3174</v>
      </c>
      <c r="D302" s="15" t="s">
        <v>1900</v>
      </c>
      <c r="E302" s="20">
        <v>500</v>
      </c>
      <c r="F302" s="21">
        <v>6089.0150000000003</v>
      </c>
      <c r="G302" s="22">
        <v>1.0500000000000001E-2</v>
      </c>
      <c r="H302" s="23">
        <v>7.9299999999999995E-2</v>
      </c>
      <c r="I302" s="24"/>
      <c r="J302" s="5"/>
    </row>
    <row r="303" spans="1:10" ht="13.15" customHeight="1">
      <c r="A303" s="18" t="s">
        <v>3175</v>
      </c>
      <c r="B303" s="19" t="s">
        <v>3176</v>
      </c>
      <c r="C303" s="15" t="s">
        <v>3177</v>
      </c>
      <c r="D303" s="15" t="s">
        <v>208</v>
      </c>
      <c r="E303" s="20">
        <v>550</v>
      </c>
      <c r="F303" s="21">
        <v>5449.1360000000004</v>
      </c>
      <c r="G303" s="22">
        <v>9.4000000000000004E-3</v>
      </c>
      <c r="H303" s="23">
        <v>7.7350000000000002E-2</v>
      </c>
      <c r="I303" s="24"/>
      <c r="J303" s="5"/>
    </row>
    <row r="304" spans="1:10" ht="13.15" customHeight="1">
      <c r="A304" s="18" t="s">
        <v>3178</v>
      </c>
      <c r="B304" s="19" t="s">
        <v>3179</v>
      </c>
      <c r="C304" s="15" t="s">
        <v>3180</v>
      </c>
      <c r="D304" s="15" t="s">
        <v>1900</v>
      </c>
      <c r="E304" s="20">
        <v>300</v>
      </c>
      <c r="F304" s="21">
        <v>2988.7260000000001</v>
      </c>
      <c r="G304" s="22">
        <v>5.1999999999999998E-3</v>
      </c>
      <c r="H304" s="23">
        <v>7.8E-2</v>
      </c>
      <c r="I304" s="24"/>
      <c r="J304" s="5"/>
    </row>
    <row r="305" spans="1:10" ht="13.15" customHeight="1">
      <c r="A305" s="18" t="s">
        <v>2199</v>
      </c>
      <c r="B305" s="19" t="s">
        <v>2200</v>
      </c>
      <c r="C305" s="15" t="s">
        <v>2201</v>
      </c>
      <c r="D305" s="15" t="s">
        <v>1900</v>
      </c>
      <c r="E305" s="20">
        <v>250</v>
      </c>
      <c r="F305" s="21">
        <v>2494.0475000000001</v>
      </c>
      <c r="G305" s="22">
        <v>4.3E-3</v>
      </c>
      <c r="H305" s="23">
        <v>7.6899999999999996E-2</v>
      </c>
      <c r="I305" s="24"/>
      <c r="J305" s="5"/>
    </row>
    <row r="306" spans="1:10" ht="13.15" customHeight="1">
      <c r="A306" s="18" t="s">
        <v>2022</v>
      </c>
      <c r="B306" s="19" t="s">
        <v>2023</v>
      </c>
      <c r="C306" s="15" t="s">
        <v>2024</v>
      </c>
      <c r="D306" s="15" t="s">
        <v>208</v>
      </c>
      <c r="E306" s="20">
        <v>2500</v>
      </c>
      <c r="F306" s="21">
        <v>2493.8249999999998</v>
      </c>
      <c r="G306" s="22">
        <v>4.3E-3</v>
      </c>
      <c r="H306" s="23">
        <v>7.6300000000000007E-2</v>
      </c>
      <c r="I306" s="24"/>
      <c r="J306" s="5"/>
    </row>
    <row r="307" spans="1:10" ht="13.15" customHeight="1">
      <c r="A307" s="18" t="s">
        <v>2612</v>
      </c>
      <c r="B307" s="19" t="s">
        <v>2613</v>
      </c>
      <c r="C307" s="15" t="s">
        <v>2614</v>
      </c>
      <c r="D307" s="15" t="s">
        <v>1900</v>
      </c>
      <c r="E307" s="20">
        <v>250</v>
      </c>
      <c r="F307" s="21">
        <v>2492.94</v>
      </c>
      <c r="G307" s="22">
        <v>4.3E-3</v>
      </c>
      <c r="H307" s="23">
        <v>7.6349E-2</v>
      </c>
      <c r="I307" s="24"/>
      <c r="J307" s="5"/>
    </row>
    <row r="308" spans="1:10" ht="13.15" customHeight="1">
      <c r="A308" s="18" t="s">
        <v>3181</v>
      </c>
      <c r="B308" s="19" t="s">
        <v>3182</v>
      </c>
      <c r="C308" s="15" t="s">
        <v>3183</v>
      </c>
      <c r="D308" s="15" t="s">
        <v>208</v>
      </c>
      <c r="E308" s="20">
        <v>50</v>
      </c>
      <c r="F308" s="21">
        <v>601.39149999999995</v>
      </c>
      <c r="G308" s="22">
        <v>1E-3</v>
      </c>
      <c r="H308" s="23">
        <v>7.6200000000000004E-2</v>
      </c>
      <c r="I308" s="24"/>
      <c r="J308" s="5"/>
    </row>
    <row r="309" spans="1:10" ht="13.15" customHeight="1">
      <c r="A309" s="18" t="s">
        <v>3184</v>
      </c>
      <c r="B309" s="19" t="s">
        <v>3185</v>
      </c>
      <c r="C309" s="15" t="s">
        <v>3186</v>
      </c>
      <c r="D309" s="15" t="s">
        <v>208</v>
      </c>
      <c r="E309" s="20">
        <v>50</v>
      </c>
      <c r="F309" s="21">
        <v>499.86799999999999</v>
      </c>
      <c r="G309" s="22">
        <v>8.9999999999999998E-4</v>
      </c>
      <c r="H309" s="23">
        <v>7.8099000000000002E-2</v>
      </c>
      <c r="I309" s="24"/>
      <c r="J309" s="5"/>
    </row>
    <row r="310" spans="1:10" ht="13.15" customHeight="1">
      <c r="A310" s="18" t="s">
        <v>2070</v>
      </c>
      <c r="B310" s="19" t="s">
        <v>2071</v>
      </c>
      <c r="C310" s="15" t="s">
        <v>2072</v>
      </c>
      <c r="D310" s="15" t="s">
        <v>1900</v>
      </c>
      <c r="E310" s="20">
        <v>50</v>
      </c>
      <c r="F310" s="21">
        <v>497.55950000000001</v>
      </c>
      <c r="G310" s="22">
        <v>8.9999999999999998E-4</v>
      </c>
      <c r="H310" s="23">
        <v>7.7399999999999997E-2</v>
      </c>
      <c r="I310" s="24"/>
      <c r="J310" s="5"/>
    </row>
    <row r="311" spans="1:10" ht="13.15" customHeight="1">
      <c r="A311" s="18" t="s">
        <v>2052</v>
      </c>
      <c r="B311" s="19" t="s">
        <v>2053</v>
      </c>
      <c r="C311" s="15" t="s">
        <v>2054</v>
      </c>
      <c r="D311" s="15" t="s">
        <v>208</v>
      </c>
      <c r="E311" s="20">
        <v>50</v>
      </c>
      <c r="F311" s="21">
        <v>495.46850000000001</v>
      </c>
      <c r="G311" s="22">
        <v>8.9999999999999998E-4</v>
      </c>
      <c r="H311" s="23">
        <v>7.85E-2</v>
      </c>
      <c r="I311" s="24"/>
      <c r="J311" s="5"/>
    </row>
    <row r="312" spans="1:10" ht="13.15" customHeight="1">
      <c r="A312" s="5"/>
      <c r="B312" s="14" t="s">
        <v>186</v>
      </c>
      <c r="C312" s="15"/>
      <c r="D312" s="15"/>
      <c r="E312" s="15"/>
      <c r="F312" s="25">
        <v>39053.512000000002</v>
      </c>
      <c r="G312" s="26">
        <v>6.7599999999999993E-2</v>
      </c>
      <c r="H312" s="27"/>
      <c r="I312" s="28"/>
      <c r="J312" s="5"/>
    </row>
    <row r="313" spans="1:10" ht="13.15" customHeight="1">
      <c r="A313" s="5"/>
      <c r="B313" s="29" t="s">
        <v>187</v>
      </c>
      <c r="C313" s="2"/>
      <c r="D313" s="2"/>
      <c r="E313" s="2"/>
      <c r="F313" s="27" t="s">
        <v>188</v>
      </c>
      <c r="G313" s="27" t="s">
        <v>188</v>
      </c>
      <c r="H313" s="27"/>
      <c r="I313" s="28"/>
      <c r="J313" s="5"/>
    </row>
    <row r="314" spans="1:10" ht="13.15" customHeight="1">
      <c r="A314" s="5"/>
      <c r="B314" s="29" t="s">
        <v>186</v>
      </c>
      <c r="C314" s="2"/>
      <c r="D314" s="2"/>
      <c r="E314" s="2"/>
      <c r="F314" s="27" t="s">
        <v>188</v>
      </c>
      <c r="G314" s="27" t="s">
        <v>188</v>
      </c>
      <c r="H314" s="27"/>
      <c r="I314" s="28"/>
      <c r="J314" s="5"/>
    </row>
    <row r="315" spans="1:10" ht="13.15" customHeight="1">
      <c r="A315" s="5"/>
      <c r="B315" s="29" t="s">
        <v>189</v>
      </c>
      <c r="C315" s="30"/>
      <c r="D315" s="2"/>
      <c r="E315" s="30"/>
      <c r="F315" s="25">
        <v>39053.512000000002</v>
      </c>
      <c r="G315" s="26">
        <v>6.7599999999999993E-2</v>
      </c>
      <c r="H315" s="27"/>
      <c r="I315" s="28"/>
      <c r="J315" s="5"/>
    </row>
    <row r="316" spans="1:10" ht="13.15" customHeight="1">
      <c r="A316" s="5"/>
      <c r="B316" s="14" t="s">
        <v>1880</v>
      </c>
      <c r="C316" s="15"/>
      <c r="D316" s="15"/>
      <c r="E316" s="15"/>
      <c r="F316" s="15"/>
      <c r="G316" s="15"/>
      <c r="H316" s="16"/>
      <c r="I316" s="17"/>
      <c r="J316" s="5"/>
    </row>
    <row r="317" spans="1:10" ht="13.15" customHeight="1">
      <c r="A317" s="5"/>
      <c r="B317" s="14" t="s">
        <v>2211</v>
      </c>
      <c r="C317" s="15"/>
      <c r="D317" s="15"/>
      <c r="E317" s="15"/>
      <c r="F317" s="5"/>
      <c r="G317" s="16"/>
      <c r="H317" s="16"/>
      <c r="I317" s="17"/>
      <c r="J317" s="5"/>
    </row>
    <row r="318" spans="1:10" ht="13.15" customHeight="1">
      <c r="A318" s="18" t="s">
        <v>3187</v>
      </c>
      <c r="B318" s="19" t="s">
        <v>3188</v>
      </c>
      <c r="C318" s="15" t="s">
        <v>3189</v>
      </c>
      <c r="D318" s="15" t="s">
        <v>3190</v>
      </c>
      <c r="E318" s="20">
        <v>3000</v>
      </c>
      <c r="F318" s="21">
        <v>13943.34</v>
      </c>
      <c r="G318" s="22">
        <v>2.41E-2</v>
      </c>
      <c r="H318" s="23">
        <v>7.6200000000000004E-2</v>
      </c>
      <c r="I318" s="24"/>
      <c r="J318" s="5"/>
    </row>
    <row r="319" spans="1:10" ht="13.15" customHeight="1">
      <c r="A319" s="18" t="s">
        <v>3191</v>
      </c>
      <c r="B319" s="19" t="s">
        <v>3192</v>
      </c>
      <c r="C319" s="15" t="s">
        <v>3193</v>
      </c>
      <c r="D319" s="15" t="s">
        <v>2219</v>
      </c>
      <c r="E319" s="20">
        <v>1000</v>
      </c>
      <c r="F319" s="21">
        <v>4988.63</v>
      </c>
      <c r="G319" s="22">
        <v>8.6E-3</v>
      </c>
      <c r="H319" s="23">
        <v>6.9339999999999999E-2</v>
      </c>
      <c r="I319" s="24"/>
      <c r="J319" s="5"/>
    </row>
    <row r="320" spans="1:10" ht="13.15" customHeight="1">
      <c r="A320" s="18" t="s">
        <v>3194</v>
      </c>
      <c r="B320" s="19" t="s">
        <v>3195</v>
      </c>
      <c r="C320" s="15" t="s">
        <v>3196</v>
      </c>
      <c r="D320" s="15" t="s">
        <v>2215</v>
      </c>
      <c r="E320" s="20">
        <v>1000</v>
      </c>
      <c r="F320" s="21">
        <v>4975.4049999999997</v>
      </c>
      <c r="G320" s="22">
        <v>8.6E-3</v>
      </c>
      <c r="H320" s="23">
        <v>6.9403999999999993E-2</v>
      </c>
      <c r="I320" s="24"/>
      <c r="J320" s="5"/>
    </row>
    <row r="321" spans="1:10" ht="13.15" customHeight="1">
      <c r="A321" s="18" t="s">
        <v>3197</v>
      </c>
      <c r="B321" s="19" t="s">
        <v>3198</v>
      </c>
      <c r="C321" s="15" t="s">
        <v>3199</v>
      </c>
      <c r="D321" s="15" t="s">
        <v>2215</v>
      </c>
      <c r="E321" s="20">
        <v>1000</v>
      </c>
      <c r="F321" s="21">
        <v>4924.3149999999996</v>
      </c>
      <c r="G321" s="22">
        <v>8.5000000000000006E-3</v>
      </c>
      <c r="H321" s="23">
        <v>7.4799000000000004E-2</v>
      </c>
      <c r="I321" s="24"/>
      <c r="J321" s="5"/>
    </row>
    <row r="322" spans="1:10" ht="13.15" customHeight="1">
      <c r="A322" s="18" t="s">
        <v>3200</v>
      </c>
      <c r="B322" s="19" t="s">
        <v>3201</v>
      </c>
      <c r="C322" s="15" t="s">
        <v>3202</v>
      </c>
      <c r="D322" s="15" t="s">
        <v>3190</v>
      </c>
      <c r="E322" s="20">
        <v>1000</v>
      </c>
      <c r="F322" s="21">
        <v>4753.7950000000001</v>
      </c>
      <c r="G322" s="22">
        <v>8.2000000000000007E-3</v>
      </c>
      <c r="H322" s="23">
        <v>7.6225000000000001E-2</v>
      </c>
      <c r="I322" s="24"/>
      <c r="J322" s="5"/>
    </row>
    <row r="323" spans="1:10" ht="13.15" customHeight="1">
      <c r="A323" s="18" t="s">
        <v>3203</v>
      </c>
      <c r="B323" s="19" t="s">
        <v>3204</v>
      </c>
      <c r="C323" s="15" t="s">
        <v>3205</v>
      </c>
      <c r="D323" s="15" t="s">
        <v>2219</v>
      </c>
      <c r="E323" s="20">
        <v>500</v>
      </c>
      <c r="F323" s="21">
        <v>2495.7350000000001</v>
      </c>
      <c r="G323" s="22">
        <v>4.3E-3</v>
      </c>
      <c r="H323" s="23">
        <v>6.9306000000000006E-2</v>
      </c>
      <c r="I323" s="24"/>
      <c r="J323" s="5"/>
    </row>
    <row r="324" spans="1:10" ht="13.15" customHeight="1">
      <c r="A324" s="5"/>
      <c r="B324" s="14" t="s">
        <v>186</v>
      </c>
      <c r="C324" s="15"/>
      <c r="D324" s="15"/>
      <c r="E324" s="15"/>
      <c r="F324" s="25">
        <v>36081.22</v>
      </c>
      <c r="G324" s="26">
        <v>6.2399999999999997E-2</v>
      </c>
      <c r="H324" s="27"/>
      <c r="I324" s="28"/>
      <c r="J324" s="5"/>
    </row>
    <row r="325" spans="1:10" ht="13.15" customHeight="1">
      <c r="A325" s="5"/>
      <c r="B325" s="14" t="s">
        <v>3206</v>
      </c>
      <c r="C325" s="15"/>
      <c r="D325" s="15"/>
      <c r="E325" s="15"/>
      <c r="F325" s="5"/>
      <c r="G325" s="16"/>
      <c r="H325" s="16"/>
      <c r="I325" s="17"/>
      <c r="J325" s="5"/>
    </row>
    <row r="326" spans="1:10" ht="13.15" customHeight="1">
      <c r="A326" s="18" t="s">
        <v>3207</v>
      </c>
      <c r="B326" s="19" t="s">
        <v>3208</v>
      </c>
      <c r="C326" s="15" t="s">
        <v>3209</v>
      </c>
      <c r="D326" s="15" t="s">
        <v>2219</v>
      </c>
      <c r="E326" s="20">
        <v>5000</v>
      </c>
      <c r="F326" s="21">
        <v>24990.924999999999</v>
      </c>
      <c r="G326" s="22">
        <v>4.3200000000000002E-2</v>
      </c>
      <c r="H326" s="23">
        <v>6.6271999999999998E-2</v>
      </c>
      <c r="I326" s="24"/>
      <c r="J326" s="5"/>
    </row>
    <row r="327" spans="1:10" ht="13.15" customHeight="1">
      <c r="A327" s="18" t="s">
        <v>3210</v>
      </c>
      <c r="B327" s="19" t="s">
        <v>3211</v>
      </c>
      <c r="C327" s="15" t="s">
        <v>3212</v>
      </c>
      <c r="D327" s="15" t="s">
        <v>2219</v>
      </c>
      <c r="E327" s="20">
        <v>2200</v>
      </c>
      <c r="F327" s="21">
        <v>10777.898999999999</v>
      </c>
      <c r="G327" s="22">
        <v>1.8599999999999998E-2</v>
      </c>
      <c r="H327" s="23">
        <v>7.8350000000000003E-2</v>
      </c>
      <c r="I327" s="24"/>
      <c r="J327" s="5"/>
    </row>
    <row r="328" spans="1:10" ht="13.15" customHeight="1">
      <c r="A328" s="18" t="s">
        <v>3213</v>
      </c>
      <c r="B328" s="19" t="s">
        <v>3214</v>
      </c>
      <c r="C328" s="15" t="s">
        <v>3215</v>
      </c>
      <c r="D328" s="15" t="s">
        <v>2219</v>
      </c>
      <c r="E328" s="20">
        <v>1500</v>
      </c>
      <c r="F328" s="21">
        <v>7490.9174999999996</v>
      </c>
      <c r="G328" s="22">
        <v>1.2999999999999999E-2</v>
      </c>
      <c r="H328" s="23">
        <v>7.3758000000000004E-2</v>
      </c>
      <c r="I328" s="24"/>
      <c r="J328" s="5"/>
    </row>
    <row r="329" spans="1:10" ht="13.15" customHeight="1">
      <c r="A329" s="18" t="s">
        <v>3216</v>
      </c>
      <c r="B329" s="19" t="s">
        <v>3217</v>
      </c>
      <c r="C329" s="15" t="s">
        <v>3218</v>
      </c>
      <c r="D329" s="15" t="s">
        <v>3219</v>
      </c>
      <c r="E329" s="20">
        <v>1000</v>
      </c>
      <c r="F329" s="21">
        <v>4986.8549999999996</v>
      </c>
      <c r="G329" s="22">
        <v>8.6E-3</v>
      </c>
      <c r="H329" s="23">
        <v>7.3999999999999996E-2</v>
      </c>
      <c r="I329" s="24"/>
      <c r="J329" s="5"/>
    </row>
    <row r="330" spans="1:10" ht="13.15" customHeight="1">
      <c r="A330" s="18" t="s">
        <v>3220</v>
      </c>
      <c r="B330" s="19" t="s">
        <v>3221</v>
      </c>
      <c r="C330" s="15" t="s">
        <v>3222</v>
      </c>
      <c r="D330" s="15" t="s">
        <v>2219</v>
      </c>
      <c r="E330" s="20">
        <v>1000</v>
      </c>
      <c r="F330" s="21">
        <v>4829.0950000000003</v>
      </c>
      <c r="G330" s="22">
        <v>8.3999999999999995E-3</v>
      </c>
      <c r="H330" s="23">
        <v>7.9250000000000001E-2</v>
      </c>
      <c r="I330" s="24"/>
      <c r="J330" s="5"/>
    </row>
    <row r="331" spans="1:10" ht="13.15" customHeight="1">
      <c r="A331" s="18" t="s">
        <v>3223</v>
      </c>
      <c r="B331" s="19" t="s">
        <v>3224</v>
      </c>
      <c r="C331" s="15" t="s">
        <v>3225</v>
      </c>
      <c r="D331" s="15" t="s">
        <v>2219</v>
      </c>
      <c r="E331" s="20">
        <v>1000</v>
      </c>
      <c r="F331" s="21">
        <v>4736.0150000000003</v>
      </c>
      <c r="G331" s="22">
        <v>8.2000000000000007E-3</v>
      </c>
      <c r="H331" s="23">
        <v>7.7950000000000005E-2</v>
      </c>
      <c r="I331" s="24"/>
      <c r="J331" s="5"/>
    </row>
    <row r="332" spans="1:10" ht="13.15" customHeight="1">
      <c r="A332" s="18" t="s">
        <v>3226</v>
      </c>
      <c r="B332" s="19" t="s">
        <v>3227</v>
      </c>
      <c r="C332" s="15" t="s">
        <v>3228</v>
      </c>
      <c r="D332" s="15" t="s">
        <v>2219</v>
      </c>
      <c r="E332" s="20">
        <v>500</v>
      </c>
      <c r="F332" s="21">
        <v>2439.98</v>
      </c>
      <c r="G332" s="22">
        <v>4.1999999999999997E-3</v>
      </c>
      <c r="H332" s="23">
        <v>7.7400999999999998E-2</v>
      </c>
      <c r="I332" s="24"/>
      <c r="J332" s="5"/>
    </row>
    <row r="333" spans="1:10" ht="13.15" customHeight="1">
      <c r="A333" s="5"/>
      <c r="B333" s="14" t="s">
        <v>186</v>
      </c>
      <c r="C333" s="15"/>
      <c r="D333" s="15"/>
      <c r="E333" s="15"/>
      <c r="F333" s="25">
        <v>60251.686500000003</v>
      </c>
      <c r="G333" s="26">
        <v>0.1042</v>
      </c>
      <c r="H333" s="27"/>
      <c r="I333" s="28"/>
      <c r="J333" s="5"/>
    </row>
    <row r="334" spans="1:10" ht="13.15" customHeight="1">
      <c r="A334" s="5"/>
      <c r="B334" s="14" t="s">
        <v>1881</v>
      </c>
      <c r="C334" s="15"/>
      <c r="D334" s="15"/>
      <c r="E334" s="15"/>
      <c r="F334" s="5"/>
      <c r="G334" s="16"/>
      <c r="H334" s="16"/>
      <c r="I334" s="17"/>
      <c r="J334" s="5"/>
    </row>
    <row r="335" spans="1:10" ht="13.15" customHeight="1">
      <c r="A335" s="18" t="s">
        <v>3229</v>
      </c>
      <c r="B335" s="19" t="s">
        <v>3230</v>
      </c>
      <c r="C335" s="15" t="s">
        <v>3231</v>
      </c>
      <c r="D335" s="15" t="s">
        <v>182</v>
      </c>
      <c r="E335" s="20">
        <v>5000000</v>
      </c>
      <c r="F335" s="21">
        <v>4946.4399999999996</v>
      </c>
      <c r="G335" s="22">
        <v>8.6E-3</v>
      </c>
      <c r="H335" s="23">
        <v>6.4793000000000003E-2</v>
      </c>
      <c r="I335" s="24"/>
      <c r="J335" s="5"/>
    </row>
    <row r="336" spans="1:10" ht="13.15" customHeight="1">
      <c r="A336" s="18" t="s">
        <v>3232</v>
      </c>
      <c r="B336" s="19" t="s">
        <v>3233</v>
      </c>
      <c r="C336" s="15" t="s">
        <v>3234</v>
      </c>
      <c r="D336" s="15" t="s">
        <v>182</v>
      </c>
      <c r="E336" s="20">
        <v>3500000</v>
      </c>
      <c r="F336" s="21">
        <v>3488.4780000000001</v>
      </c>
      <c r="G336" s="22">
        <v>6.0000000000000001E-3</v>
      </c>
      <c r="H336" s="23">
        <v>6.3450000000000006E-2</v>
      </c>
      <c r="I336" s="24"/>
      <c r="J336" s="5"/>
    </row>
    <row r="337" spans="1:10" ht="13.15" customHeight="1">
      <c r="A337" s="5"/>
      <c r="B337" s="14" t="s">
        <v>186</v>
      </c>
      <c r="C337" s="15"/>
      <c r="D337" s="15"/>
      <c r="E337" s="15"/>
      <c r="F337" s="25">
        <v>8434.9179999999997</v>
      </c>
      <c r="G337" s="26">
        <v>1.46E-2</v>
      </c>
      <c r="H337" s="27"/>
      <c r="I337" s="28"/>
      <c r="J337" s="5"/>
    </row>
    <row r="338" spans="1:10" ht="13.15" customHeight="1">
      <c r="A338" s="5"/>
      <c r="B338" s="29" t="s">
        <v>189</v>
      </c>
      <c r="C338" s="30"/>
      <c r="D338" s="2"/>
      <c r="E338" s="30"/>
      <c r="F338" s="25">
        <v>104767.8245</v>
      </c>
      <c r="G338" s="26">
        <v>0.1812</v>
      </c>
      <c r="H338" s="27"/>
      <c r="I338" s="28"/>
      <c r="J338" s="5"/>
    </row>
    <row r="339" spans="1:10" ht="13.15" customHeight="1">
      <c r="A339" s="5"/>
      <c r="B339" s="14" t="s">
        <v>1799</v>
      </c>
      <c r="C339" s="15"/>
      <c r="D339" s="15"/>
      <c r="E339" s="15"/>
      <c r="F339" s="15"/>
      <c r="G339" s="15"/>
      <c r="H339" s="16"/>
      <c r="I339" s="17"/>
      <c r="J339" s="5"/>
    </row>
    <row r="340" spans="1:10" ht="13.15" customHeight="1">
      <c r="A340" s="5"/>
      <c r="B340" s="14" t="s">
        <v>1806</v>
      </c>
      <c r="C340" s="15"/>
      <c r="D340" s="15"/>
      <c r="E340" s="15"/>
      <c r="F340" s="5"/>
      <c r="G340" s="16"/>
      <c r="H340" s="16"/>
      <c r="I340" s="17"/>
      <c r="J340" s="5"/>
    </row>
    <row r="341" spans="1:10" ht="13.15" customHeight="1">
      <c r="A341" s="18" t="s">
        <v>1830</v>
      </c>
      <c r="B341" s="19" t="s">
        <v>1831</v>
      </c>
      <c r="C341" s="15" t="s">
        <v>1832</v>
      </c>
      <c r="D341" s="15"/>
      <c r="E341" s="20">
        <v>3361205.3250000002</v>
      </c>
      <c r="F341" s="21">
        <v>47173.498299999999</v>
      </c>
      <c r="G341" s="22">
        <v>8.1600000000000006E-2</v>
      </c>
      <c r="H341" s="23"/>
      <c r="I341" s="24"/>
      <c r="J341" s="5"/>
    </row>
    <row r="342" spans="1:10" ht="13.15" customHeight="1">
      <c r="A342" s="5"/>
      <c r="B342" s="14" t="s">
        <v>186</v>
      </c>
      <c r="C342" s="15"/>
      <c r="D342" s="15"/>
      <c r="E342" s="15"/>
      <c r="F342" s="25">
        <v>47173.498299999999</v>
      </c>
      <c r="G342" s="26">
        <v>8.1600000000000006E-2</v>
      </c>
      <c r="H342" s="27"/>
      <c r="I342" s="28"/>
      <c r="J342" s="5"/>
    </row>
    <row r="343" spans="1:10" ht="13.15" customHeight="1">
      <c r="A343" s="5"/>
      <c r="B343" s="29" t="s">
        <v>189</v>
      </c>
      <c r="C343" s="30"/>
      <c r="D343" s="2"/>
      <c r="E343" s="30"/>
      <c r="F343" s="25">
        <v>47173.498299999999</v>
      </c>
      <c r="G343" s="26">
        <v>8.1600000000000006E-2</v>
      </c>
      <c r="H343" s="27"/>
      <c r="I343" s="28"/>
      <c r="J343" s="5"/>
    </row>
    <row r="344" spans="1:10" ht="13.15" customHeight="1">
      <c r="A344" s="5"/>
      <c r="B344" s="14" t="s">
        <v>190</v>
      </c>
      <c r="C344" s="15"/>
      <c r="D344" s="15"/>
      <c r="E344" s="15"/>
      <c r="F344" s="15"/>
      <c r="G344" s="15"/>
      <c r="H344" s="16"/>
      <c r="I344" s="17"/>
      <c r="J344" s="5"/>
    </row>
    <row r="345" spans="1:10" ht="13.15" customHeight="1">
      <c r="A345" s="18" t="s">
        <v>191</v>
      </c>
      <c r="B345" s="19" t="s">
        <v>192</v>
      </c>
      <c r="C345" s="15"/>
      <c r="D345" s="15"/>
      <c r="E345" s="20"/>
      <c r="F345" s="21">
        <v>1250.193</v>
      </c>
      <c r="G345" s="22">
        <v>2.2000000000000001E-3</v>
      </c>
      <c r="H345" s="23">
        <v>6.2332054389141502E-2</v>
      </c>
      <c r="I345" s="24"/>
      <c r="J345" s="5"/>
    </row>
    <row r="346" spans="1:10" ht="13.15" customHeight="1">
      <c r="A346" s="5"/>
      <c r="B346" s="14" t="s">
        <v>186</v>
      </c>
      <c r="C346" s="15"/>
      <c r="D346" s="15"/>
      <c r="E346" s="15"/>
      <c r="F346" s="25">
        <v>1250.193</v>
      </c>
      <c r="G346" s="26">
        <v>2.2000000000000001E-3</v>
      </c>
      <c r="H346" s="27"/>
      <c r="I346" s="28"/>
      <c r="J346" s="5"/>
    </row>
    <row r="347" spans="1:10" ht="13.15" customHeight="1">
      <c r="A347" s="5"/>
      <c r="B347" s="29" t="s">
        <v>187</v>
      </c>
      <c r="C347" s="2"/>
      <c r="D347" s="2"/>
      <c r="E347" s="2"/>
      <c r="F347" s="27" t="s">
        <v>188</v>
      </c>
      <c r="G347" s="27" t="s">
        <v>188</v>
      </c>
      <c r="H347" s="27"/>
      <c r="I347" s="28"/>
      <c r="J347" s="5"/>
    </row>
    <row r="348" spans="1:10" ht="13.15" customHeight="1">
      <c r="A348" s="5"/>
      <c r="B348" s="29" t="s">
        <v>186</v>
      </c>
      <c r="C348" s="2"/>
      <c r="D348" s="2"/>
      <c r="E348" s="2"/>
      <c r="F348" s="27" t="s">
        <v>188</v>
      </c>
      <c r="G348" s="27" t="s">
        <v>188</v>
      </c>
      <c r="H348" s="27"/>
      <c r="I348" s="28"/>
      <c r="J348" s="5"/>
    </row>
    <row r="349" spans="1:10" ht="13.15" customHeight="1">
      <c r="A349" s="5"/>
      <c r="B349" s="29" t="s">
        <v>189</v>
      </c>
      <c r="C349" s="30"/>
      <c r="D349" s="2"/>
      <c r="E349" s="30"/>
      <c r="F349" s="25">
        <v>1250.193</v>
      </c>
      <c r="G349" s="26">
        <v>2.2000000000000001E-3</v>
      </c>
      <c r="H349" s="27"/>
      <c r="I349" s="28"/>
      <c r="J349" s="5"/>
    </row>
    <row r="350" spans="1:10" ht="13.15" customHeight="1">
      <c r="A350" s="5"/>
      <c r="B350" s="29" t="s">
        <v>193</v>
      </c>
      <c r="C350" s="15"/>
      <c r="D350" s="2"/>
      <c r="E350" s="15"/>
      <c r="F350" s="31">
        <v>387741.13650000002</v>
      </c>
      <c r="G350" s="26">
        <v>0.67069999999999996</v>
      </c>
      <c r="H350" s="27"/>
      <c r="I350" s="28"/>
      <c r="J350" s="5"/>
    </row>
    <row r="351" spans="1:10" ht="13.15" customHeight="1">
      <c r="A351" s="5"/>
      <c r="B351" s="32" t="s">
        <v>194</v>
      </c>
      <c r="C351" s="33"/>
      <c r="D351" s="33"/>
      <c r="E351" s="33"/>
      <c r="F351" s="34">
        <v>578054.48</v>
      </c>
      <c r="G351" s="35">
        <v>1</v>
      </c>
      <c r="H351" s="36"/>
      <c r="I351" s="37"/>
      <c r="J351" s="5"/>
    </row>
    <row r="352" spans="1:10" ht="13.15" customHeight="1">
      <c r="A352" s="5"/>
      <c r="B352" s="7"/>
      <c r="C352" s="5"/>
      <c r="D352" s="5"/>
      <c r="E352" s="5"/>
      <c r="F352" s="5"/>
      <c r="G352" s="5"/>
      <c r="H352" s="5"/>
      <c r="I352" s="5"/>
      <c r="J352" s="5"/>
    </row>
    <row r="353" spans="1:10" ht="13.15" customHeight="1">
      <c r="A353" s="5"/>
      <c r="B353" s="4" t="s">
        <v>2224</v>
      </c>
      <c r="C353" s="5"/>
      <c r="D353" s="5"/>
      <c r="E353" s="5"/>
      <c r="F353" s="5"/>
      <c r="G353" s="5"/>
      <c r="H353" s="5"/>
      <c r="I353" s="5"/>
      <c r="J353" s="5"/>
    </row>
    <row r="354" spans="1:10" ht="13.15" customHeight="1">
      <c r="A354" s="5"/>
      <c r="B354" s="4" t="s">
        <v>242</v>
      </c>
      <c r="C354" s="5"/>
      <c r="D354" s="5"/>
      <c r="E354" s="5"/>
      <c r="F354" s="5"/>
      <c r="G354" s="5"/>
      <c r="H354" s="5"/>
      <c r="I354" s="5"/>
      <c r="J354" s="5"/>
    </row>
    <row r="355" spans="1:10" ht="13.15" customHeight="1">
      <c r="A355" s="5"/>
      <c r="B355" s="4" t="s">
        <v>1800</v>
      </c>
      <c r="C355" s="5"/>
      <c r="D355" s="5"/>
      <c r="E355" s="5"/>
      <c r="F355" s="5"/>
      <c r="G355" s="5"/>
      <c r="H355" s="5"/>
      <c r="I355" s="5"/>
      <c r="J355" s="5"/>
    </row>
    <row r="356" spans="1:10" ht="13.15" customHeight="1">
      <c r="A356" s="5"/>
      <c r="B356" s="4" t="s">
        <v>196</v>
      </c>
      <c r="C356" s="5"/>
      <c r="D356" s="5"/>
      <c r="E356" s="5"/>
      <c r="F356" s="5"/>
      <c r="G356" s="5"/>
      <c r="H356" s="5"/>
      <c r="I356" s="5"/>
      <c r="J356" s="5"/>
    </row>
    <row r="357" spans="1:10" ht="25.9" customHeight="1">
      <c r="A357" s="5"/>
      <c r="B357" s="61" t="s">
        <v>197</v>
      </c>
      <c r="C357" s="61"/>
      <c r="D357" s="61"/>
      <c r="E357" s="61"/>
      <c r="F357" s="61"/>
      <c r="G357" s="61"/>
      <c r="H357" s="61"/>
      <c r="I357" s="61"/>
      <c r="J357" s="5"/>
    </row>
    <row r="358" spans="1:10" ht="13.15" customHeight="1">
      <c r="A358" s="5"/>
      <c r="B358" s="61" t="s">
        <v>198</v>
      </c>
      <c r="C358" s="61"/>
      <c r="D358" s="61"/>
      <c r="E358" s="61"/>
      <c r="F358" s="61"/>
      <c r="G358" s="61"/>
      <c r="H358" s="61"/>
      <c r="I358" s="61"/>
      <c r="J358" s="5"/>
    </row>
    <row r="359" spans="1:10" ht="13.15" customHeight="1">
      <c r="A359" s="5"/>
      <c r="B359" s="61"/>
      <c r="C359" s="61"/>
      <c r="D359" s="61"/>
      <c r="E359" s="61"/>
      <c r="F359" s="61"/>
      <c r="G359" s="61"/>
      <c r="H359" s="61"/>
      <c r="I359" s="61"/>
      <c r="J359" s="5"/>
    </row>
    <row r="360" spans="1:10" ht="13.15" customHeight="1">
      <c r="A360" s="5"/>
      <c r="B360" s="61"/>
      <c r="C360" s="61"/>
      <c r="D360" s="61"/>
      <c r="E360" s="61"/>
      <c r="F360" s="61"/>
      <c r="G360" s="61"/>
      <c r="H360" s="61"/>
      <c r="I360" s="61"/>
      <c r="J360" s="5"/>
    </row>
    <row r="361" spans="1:10" ht="13.15" customHeight="1">
      <c r="A361" s="5"/>
      <c r="B361" s="61"/>
      <c r="C361" s="61"/>
      <c r="D361" s="61"/>
      <c r="E361" s="61"/>
      <c r="F361" s="61"/>
      <c r="G361" s="61"/>
      <c r="H361" s="61"/>
      <c r="I361" s="61"/>
      <c r="J361" s="5"/>
    </row>
    <row r="362" spans="1:10" ht="13.15" customHeight="1">
      <c r="A362" s="5"/>
      <c r="B362" s="61"/>
      <c r="C362" s="61"/>
      <c r="D362" s="61"/>
      <c r="E362" s="61"/>
      <c r="F362" s="61"/>
      <c r="G362" s="61"/>
      <c r="H362" s="61"/>
      <c r="I362" s="61"/>
      <c r="J362" s="5"/>
    </row>
    <row r="363" spans="1:10" ht="13.15" customHeight="1">
      <c r="A363" s="5"/>
      <c r="B363" s="5"/>
      <c r="C363" s="62" t="s">
        <v>3235</v>
      </c>
      <c r="D363" s="62"/>
      <c r="E363" s="62"/>
      <c r="F363" s="62"/>
      <c r="G363" s="5"/>
      <c r="H363" s="5"/>
      <c r="I363" s="5"/>
      <c r="J363" s="5"/>
    </row>
    <row r="364" spans="1:10" ht="13.15" customHeight="1">
      <c r="A364" s="5"/>
      <c r="B364" s="38" t="s">
        <v>202</v>
      </c>
      <c r="C364" s="62" t="s">
        <v>203</v>
      </c>
      <c r="D364" s="62"/>
      <c r="E364" s="62"/>
      <c r="F364" s="62"/>
      <c r="G364" s="5"/>
      <c r="H364" s="5"/>
      <c r="I364" s="5"/>
      <c r="J364" s="5"/>
    </row>
    <row r="365" spans="1:10" ht="135" customHeight="1">
      <c r="A365" s="5"/>
      <c r="B365" s="39"/>
      <c r="C365" s="63"/>
      <c r="D365" s="63"/>
      <c r="E365" s="5"/>
      <c r="F365" s="5"/>
      <c r="G365" s="5"/>
      <c r="H365" s="5"/>
      <c r="I365" s="5"/>
      <c r="J365" s="5"/>
    </row>
  </sheetData>
  <mergeCells count="9">
    <mergeCell ref="B362:I362"/>
    <mergeCell ref="C363:F363"/>
    <mergeCell ref="C364:F364"/>
    <mergeCell ref="C365:D365"/>
    <mergeCell ref="B357:I357"/>
    <mergeCell ref="B358:I358"/>
    <mergeCell ref="B359:I359"/>
    <mergeCell ref="B360:I360"/>
    <mergeCell ref="B361:I361"/>
  </mergeCells>
  <hyperlinks>
    <hyperlink ref="A1" location="AxisArbitrageFund" display="AXISEAF" xr:uid="{00000000-0004-0000-1600-000000000000}"/>
    <hyperlink ref="B1" location="AxisArbitrageFund" display="Axis Arbitrage Fund" xr:uid="{00000000-0004-0000-16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outlinePr summaryBelow="0"/>
  </sheetPr>
  <dimension ref="A1:J30"/>
  <sheetViews>
    <sheetView workbookViewId="0">
      <selection activeCell="B23" sqref="B23:I23"/>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48</v>
      </c>
      <c r="B1" s="4" t="s">
        <v>49</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1799</v>
      </c>
      <c r="C5" s="15"/>
      <c r="D5" s="15"/>
      <c r="E5" s="15"/>
      <c r="F5" s="15"/>
      <c r="G5" s="15"/>
      <c r="H5" s="16"/>
      <c r="I5" s="17"/>
      <c r="J5" s="5"/>
    </row>
    <row r="6" spans="1:10" ht="13.15" customHeight="1">
      <c r="A6" s="5"/>
      <c r="B6" s="14" t="s">
        <v>1802</v>
      </c>
      <c r="C6" s="15"/>
      <c r="D6" s="15"/>
      <c r="E6" s="15"/>
      <c r="F6" s="5"/>
      <c r="G6" s="16"/>
      <c r="H6" s="16"/>
      <c r="I6" s="17"/>
      <c r="J6" s="5"/>
    </row>
    <row r="7" spans="1:10" ht="13.15" customHeight="1">
      <c r="A7" s="18" t="s">
        <v>3236</v>
      </c>
      <c r="B7" s="19" t="s">
        <v>3237</v>
      </c>
      <c r="C7" s="15" t="s">
        <v>3238</v>
      </c>
      <c r="D7" s="15"/>
      <c r="E7" s="20">
        <v>3305638</v>
      </c>
      <c r="F7" s="21">
        <v>648.89670000000001</v>
      </c>
      <c r="G7" s="22">
        <v>0.25059999999999999</v>
      </c>
      <c r="H7" s="40"/>
      <c r="I7" s="24"/>
      <c r="J7" s="5"/>
    </row>
    <row r="8" spans="1:10" ht="13.15" customHeight="1">
      <c r="A8" s="18" t="s">
        <v>3239</v>
      </c>
      <c r="B8" s="19" t="s">
        <v>5151</v>
      </c>
      <c r="C8" s="15" t="s">
        <v>3240</v>
      </c>
      <c r="D8" s="15"/>
      <c r="E8" s="20">
        <v>327025</v>
      </c>
      <c r="F8" s="21">
        <v>645.18759999999997</v>
      </c>
      <c r="G8" s="22">
        <v>0.24909999999999999</v>
      </c>
      <c r="H8" s="40"/>
      <c r="I8" s="24"/>
      <c r="J8" s="5"/>
    </row>
    <row r="9" spans="1:10" ht="13.15" customHeight="1">
      <c r="A9" s="18" t="s">
        <v>3241</v>
      </c>
      <c r="B9" s="19" t="s">
        <v>3242</v>
      </c>
      <c r="C9" s="15" t="s">
        <v>3243</v>
      </c>
      <c r="D9" s="15"/>
      <c r="E9" s="20">
        <v>733105</v>
      </c>
      <c r="F9" s="21">
        <v>641.02700000000004</v>
      </c>
      <c r="G9" s="22">
        <v>0.2475</v>
      </c>
      <c r="H9" s="40"/>
      <c r="I9" s="24"/>
      <c r="J9" s="5"/>
    </row>
    <row r="10" spans="1:10" ht="13.15" customHeight="1">
      <c r="A10" s="18" t="s">
        <v>3244</v>
      </c>
      <c r="B10" s="19" t="s">
        <v>3245</v>
      </c>
      <c r="C10" s="15" t="s">
        <v>3246</v>
      </c>
      <c r="D10" s="15"/>
      <c r="E10" s="20">
        <v>2348704</v>
      </c>
      <c r="F10" s="21">
        <v>640.02179999999998</v>
      </c>
      <c r="G10" s="22">
        <v>0.24709999999999999</v>
      </c>
      <c r="H10" s="40"/>
      <c r="I10" s="24"/>
      <c r="J10" s="5"/>
    </row>
    <row r="11" spans="1:10" ht="13.15" customHeight="1">
      <c r="A11" s="5"/>
      <c r="B11" s="14" t="s">
        <v>186</v>
      </c>
      <c r="C11" s="15"/>
      <c r="D11" s="15"/>
      <c r="E11" s="15"/>
      <c r="F11" s="25">
        <v>2575.1332000000002</v>
      </c>
      <c r="G11" s="26">
        <v>0.99429999999999996</v>
      </c>
      <c r="H11" s="27"/>
      <c r="I11" s="28"/>
      <c r="J11" s="5"/>
    </row>
    <row r="12" spans="1:10" ht="13.15" customHeight="1">
      <c r="A12" s="5"/>
      <c r="B12" s="29" t="s">
        <v>189</v>
      </c>
      <c r="C12" s="30"/>
      <c r="D12" s="2"/>
      <c r="E12" s="30"/>
      <c r="F12" s="25">
        <v>2575.1332000000002</v>
      </c>
      <c r="G12" s="26">
        <v>0.99429999999999996</v>
      </c>
      <c r="H12" s="27"/>
      <c r="I12" s="28"/>
      <c r="J12" s="5"/>
    </row>
    <row r="13" spans="1:10" ht="13.15" customHeight="1">
      <c r="A13" s="5"/>
      <c r="B13" s="14" t="s">
        <v>190</v>
      </c>
      <c r="C13" s="15"/>
      <c r="D13" s="15"/>
      <c r="E13" s="15"/>
      <c r="F13" s="15"/>
      <c r="G13" s="15"/>
      <c r="H13" s="16"/>
      <c r="I13" s="17"/>
      <c r="J13" s="5"/>
    </row>
    <row r="14" spans="1:10" ht="13.15" customHeight="1">
      <c r="A14" s="18" t="s">
        <v>191</v>
      </c>
      <c r="B14" s="19" t="s">
        <v>192</v>
      </c>
      <c r="C14" s="15"/>
      <c r="D14" s="15"/>
      <c r="E14" s="20"/>
      <c r="F14" s="21">
        <v>20.333100000000002</v>
      </c>
      <c r="G14" s="22">
        <v>7.9000000000000008E-3</v>
      </c>
      <c r="H14" s="23">
        <v>6.2332381287328952E-2</v>
      </c>
      <c r="I14" s="24"/>
      <c r="J14" s="5"/>
    </row>
    <row r="15" spans="1:10" ht="13.15" customHeight="1">
      <c r="A15" s="5"/>
      <c r="B15" s="14" t="s">
        <v>186</v>
      </c>
      <c r="C15" s="15"/>
      <c r="D15" s="15"/>
      <c r="E15" s="15"/>
      <c r="F15" s="25">
        <v>20.333100000000002</v>
      </c>
      <c r="G15" s="26">
        <v>7.9000000000000008E-3</v>
      </c>
      <c r="H15" s="27"/>
      <c r="I15" s="28"/>
      <c r="J15" s="5"/>
    </row>
    <row r="16" spans="1:10" ht="13.15" customHeight="1">
      <c r="A16" s="5"/>
      <c r="B16" s="29" t="s">
        <v>189</v>
      </c>
      <c r="C16" s="30"/>
      <c r="D16" s="2"/>
      <c r="E16" s="30"/>
      <c r="F16" s="25">
        <v>20.333100000000002</v>
      </c>
      <c r="G16" s="26">
        <v>7.9000000000000008E-3</v>
      </c>
      <c r="H16" s="27"/>
      <c r="I16" s="28"/>
      <c r="J16" s="5"/>
    </row>
    <row r="17" spans="1:10" ht="13.15" customHeight="1">
      <c r="A17" s="5"/>
      <c r="B17" s="29" t="s">
        <v>193</v>
      </c>
      <c r="C17" s="15"/>
      <c r="D17" s="2"/>
      <c r="E17" s="15"/>
      <c r="F17" s="31">
        <v>-5.5762999999999998</v>
      </c>
      <c r="G17" s="26">
        <v>-2.2000000000000001E-3</v>
      </c>
      <c r="H17" s="27"/>
      <c r="I17" s="28"/>
      <c r="J17" s="5"/>
    </row>
    <row r="18" spans="1:10" ht="13.15" customHeight="1">
      <c r="A18" s="5"/>
      <c r="B18" s="32" t="s">
        <v>194</v>
      </c>
      <c r="C18" s="33"/>
      <c r="D18" s="33"/>
      <c r="E18" s="33"/>
      <c r="F18" s="34">
        <v>2589.89</v>
      </c>
      <c r="G18" s="35">
        <v>1</v>
      </c>
      <c r="H18" s="36"/>
      <c r="I18" s="37"/>
      <c r="J18" s="5"/>
    </row>
    <row r="19" spans="1:10" ht="13.15" customHeight="1">
      <c r="A19" s="5"/>
      <c r="B19" s="7"/>
      <c r="C19" s="5"/>
      <c r="D19" s="5"/>
      <c r="E19" s="5"/>
      <c r="F19" s="5"/>
      <c r="G19" s="5"/>
      <c r="H19" s="5"/>
      <c r="I19" s="5"/>
      <c r="J19" s="5"/>
    </row>
    <row r="20" spans="1:10" ht="13.15" customHeight="1">
      <c r="A20" s="5"/>
      <c r="B20" s="4" t="s">
        <v>195</v>
      </c>
      <c r="C20" s="5"/>
      <c r="D20" s="5"/>
      <c r="E20" s="5"/>
      <c r="F20" s="5"/>
      <c r="G20" s="5"/>
      <c r="H20" s="5"/>
      <c r="I20" s="5"/>
      <c r="J20" s="5"/>
    </row>
    <row r="21" spans="1:10" ht="13.15" customHeight="1">
      <c r="A21" s="5"/>
      <c r="B21" s="4" t="s">
        <v>196</v>
      </c>
      <c r="C21" s="5"/>
      <c r="D21" s="5"/>
      <c r="E21" s="5"/>
      <c r="F21" s="5"/>
      <c r="G21" s="5"/>
      <c r="H21" s="5"/>
      <c r="I21" s="5"/>
      <c r="J21" s="5"/>
    </row>
    <row r="22" spans="1:10" ht="25.9" customHeight="1">
      <c r="A22" s="5"/>
      <c r="B22" s="61" t="s">
        <v>197</v>
      </c>
      <c r="C22" s="61"/>
      <c r="D22" s="61"/>
      <c r="E22" s="61"/>
      <c r="F22" s="61"/>
      <c r="G22" s="61"/>
      <c r="H22" s="61"/>
      <c r="I22" s="61"/>
      <c r="J22" s="5"/>
    </row>
    <row r="23" spans="1:10" ht="13.15" customHeight="1">
      <c r="A23" s="5"/>
      <c r="B23" s="61" t="s">
        <v>198</v>
      </c>
      <c r="C23" s="61"/>
      <c r="D23" s="61"/>
      <c r="E23" s="61"/>
      <c r="F23" s="61"/>
      <c r="G23" s="61"/>
      <c r="H23" s="61"/>
      <c r="I23" s="61"/>
      <c r="J23" s="5"/>
    </row>
    <row r="24" spans="1:10" ht="13.15" customHeight="1">
      <c r="A24" s="5"/>
      <c r="B24" s="65" t="s">
        <v>199</v>
      </c>
      <c r="C24" s="65"/>
      <c r="D24" s="65"/>
      <c r="E24" s="65"/>
      <c r="F24" s="65"/>
      <c r="G24" s="65"/>
      <c r="H24" s="65"/>
      <c r="I24" s="65"/>
      <c r="J24" s="5"/>
    </row>
    <row r="25" spans="1:10" ht="13.15" customHeight="1">
      <c r="A25" s="5"/>
      <c r="B25" s="65" t="s">
        <v>200</v>
      </c>
      <c r="C25" s="65"/>
      <c r="D25" s="65"/>
      <c r="E25" s="65"/>
      <c r="F25" s="65"/>
      <c r="G25" s="65"/>
      <c r="H25" s="65"/>
      <c r="I25" s="65"/>
      <c r="J25" s="5"/>
    </row>
    <row r="26" spans="1:10" ht="13.15" customHeight="1">
      <c r="A26" s="5"/>
      <c r="B26" s="61"/>
      <c r="C26" s="61"/>
      <c r="D26" s="61"/>
      <c r="E26" s="61"/>
      <c r="F26" s="61"/>
      <c r="G26" s="61"/>
      <c r="H26" s="61"/>
      <c r="I26" s="61"/>
      <c r="J26" s="5"/>
    </row>
    <row r="27" spans="1:10" ht="13.15" customHeight="1">
      <c r="A27" s="5"/>
      <c r="B27" s="61"/>
      <c r="C27" s="61"/>
      <c r="D27" s="61"/>
      <c r="E27" s="61"/>
      <c r="F27" s="61"/>
      <c r="G27" s="61"/>
      <c r="H27" s="61"/>
      <c r="I27" s="61"/>
      <c r="J27" s="5"/>
    </row>
    <row r="28" spans="1:10" ht="13.15" customHeight="1">
      <c r="A28" s="5"/>
      <c r="B28" s="5"/>
      <c r="C28" s="62" t="s">
        <v>1801</v>
      </c>
      <c r="D28" s="62"/>
      <c r="E28" s="62"/>
      <c r="F28" s="62"/>
      <c r="G28" s="5"/>
      <c r="H28" s="5"/>
      <c r="I28" s="5"/>
      <c r="J28" s="5"/>
    </row>
    <row r="29" spans="1:10" ht="13.15" customHeight="1">
      <c r="A29" s="5"/>
      <c r="B29" s="38" t="s">
        <v>202</v>
      </c>
      <c r="C29" s="62" t="s">
        <v>203</v>
      </c>
      <c r="D29" s="62"/>
      <c r="E29" s="62"/>
      <c r="F29" s="62"/>
      <c r="G29" s="5"/>
      <c r="H29" s="5"/>
      <c r="I29" s="5"/>
      <c r="J29" s="5"/>
    </row>
    <row r="30" spans="1:10" ht="135" customHeight="1">
      <c r="A30" s="5"/>
      <c r="B30" s="39"/>
      <c r="C30" s="63"/>
      <c r="D30" s="63"/>
      <c r="E30" s="5"/>
      <c r="F30" s="5"/>
      <c r="G30" s="5"/>
      <c r="H30" s="5"/>
      <c r="I30" s="5"/>
      <c r="J30" s="5"/>
    </row>
  </sheetData>
  <mergeCells count="9">
    <mergeCell ref="B27:I27"/>
    <mergeCell ref="C28:F28"/>
    <mergeCell ref="C29:F29"/>
    <mergeCell ref="C30:D30"/>
    <mergeCell ref="B22:I22"/>
    <mergeCell ref="B23:I23"/>
    <mergeCell ref="B24:I24"/>
    <mergeCell ref="B25:I25"/>
    <mergeCell ref="B26:I26"/>
  </mergeCells>
  <hyperlinks>
    <hyperlink ref="A1" location="AxisEquityETFsFoF" display="AXISEFOF" xr:uid="{00000000-0004-0000-1700-000000000000}"/>
    <hyperlink ref="B1" location="AxisEquityETFsFoF" display="Axis Equity ETFs FoF" xr:uid="{00000000-0004-0000-17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outlinePr summaryBelow="0"/>
  </sheetPr>
  <dimension ref="A1:J138"/>
  <sheetViews>
    <sheetView topLeftCell="A22" workbookViewId="0">
      <selection activeCell="C22" sqref="C22"/>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50</v>
      </c>
      <c r="B1" s="4" t="s">
        <v>51</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470197</v>
      </c>
      <c r="F7" s="21">
        <v>8145.6927999999998</v>
      </c>
      <c r="G7" s="22">
        <v>5.6500000000000002E-2</v>
      </c>
      <c r="H7" s="40"/>
      <c r="I7" s="24"/>
      <c r="J7" s="5"/>
    </row>
    <row r="8" spans="1:10" ht="13.15" customHeight="1">
      <c r="A8" s="18" t="s">
        <v>250</v>
      </c>
      <c r="B8" s="19" t="s">
        <v>251</v>
      </c>
      <c r="C8" s="15" t="s">
        <v>252</v>
      </c>
      <c r="D8" s="15" t="s">
        <v>249</v>
      </c>
      <c r="E8" s="20">
        <v>647876</v>
      </c>
      <c r="F8" s="21">
        <v>7801.0748999999996</v>
      </c>
      <c r="G8" s="22">
        <v>5.4100000000000002E-2</v>
      </c>
      <c r="H8" s="40"/>
      <c r="I8" s="24"/>
      <c r="J8" s="5"/>
    </row>
    <row r="9" spans="1:10" ht="13.15" customHeight="1">
      <c r="A9" s="18" t="s">
        <v>257</v>
      </c>
      <c r="B9" s="19" t="s">
        <v>258</v>
      </c>
      <c r="C9" s="15" t="s">
        <v>259</v>
      </c>
      <c r="D9" s="15" t="s">
        <v>260</v>
      </c>
      <c r="E9" s="20">
        <v>354260</v>
      </c>
      <c r="F9" s="21">
        <v>5978.8459999999995</v>
      </c>
      <c r="G9" s="22">
        <v>4.1500000000000002E-2</v>
      </c>
      <c r="H9" s="40"/>
      <c r="I9" s="24"/>
      <c r="J9" s="5"/>
    </row>
    <row r="10" spans="1:10" ht="13.15" customHeight="1">
      <c r="A10" s="18" t="s">
        <v>261</v>
      </c>
      <c r="B10" s="19" t="s">
        <v>262</v>
      </c>
      <c r="C10" s="15" t="s">
        <v>263</v>
      </c>
      <c r="D10" s="15" t="s">
        <v>264</v>
      </c>
      <c r="E10" s="20">
        <v>308909</v>
      </c>
      <c r="F10" s="21">
        <v>4850.4890999999998</v>
      </c>
      <c r="G10" s="22">
        <v>3.3700000000000001E-2</v>
      </c>
      <c r="H10" s="40"/>
      <c r="I10" s="24"/>
      <c r="J10" s="5"/>
    </row>
    <row r="11" spans="1:10" ht="13.15" customHeight="1">
      <c r="A11" s="18" t="s">
        <v>289</v>
      </c>
      <c r="B11" s="19" t="s">
        <v>290</v>
      </c>
      <c r="C11" s="15" t="s">
        <v>291</v>
      </c>
      <c r="D11" s="15" t="s">
        <v>292</v>
      </c>
      <c r="E11" s="20">
        <v>160198</v>
      </c>
      <c r="F11" s="21">
        <v>4141.2785000000003</v>
      </c>
      <c r="G11" s="22">
        <v>2.87E-2</v>
      </c>
      <c r="H11" s="40"/>
      <c r="I11" s="24"/>
      <c r="J11" s="5"/>
    </row>
    <row r="12" spans="1:10" ht="13.15" customHeight="1">
      <c r="A12" s="18" t="s">
        <v>253</v>
      </c>
      <c r="B12" s="19" t="s">
        <v>254</v>
      </c>
      <c r="C12" s="15" t="s">
        <v>255</v>
      </c>
      <c r="D12" s="15" t="s">
        <v>256</v>
      </c>
      <c r="E12" s="20">
        <v>332026</v>
      </c>
      <c r="F12" s="21">
        <v>3984.6439999999998</v>
      </c>
      <c r="G12" s="22">
        <v>2.7699999999999999E-2</v>
      </c>
      <c r="H12" s="40"/>
      <c r="I12" s="24"/>
      <c r="J12" s="5"/>
    </row>
    <row r="13" spans="1:10" ht="13.15" customHeight="1">
      <c r="A13" s="18" t="s">
        <v>282</v>
      </c>
      <c r="B13" s="19" t="s">
        <v>283</v>
      </c>
      <c r="C13" s="15" t="s">
        <v>284</v>
      </c>
      <c r="D13" s="15" t="s">
        <v>249</v>
      </c>
      <c r="E13" s="20">
        <v>447396</v>
      </c>
      <c r="F13" s="21">
        <v>3081.6635999999999</v>
      </c>
      <c r="G13" s="22">
        <v>2.1399999999999999E-2</v>
      </c>
      <c r="H13" s="40"/>
      <c r="I13" s="24"/>
      <c r="J13" s="5"/>
    </row>
    <row r="14" spans="1:10" ht="13.15" customHeight="1">
      <c r="A14" s="18" t="s">
        <v>335</v>
      </c>
      <c r="B14" s="19" t="s">
        <v>336</v>
      </c>
      <c r="C14" s="15" t="s">
        <v>337</v>
      </c>
      <c r="D14" s="15" t="s">
        <v>288</v>
      </c>
      <c r="E14" s="20">
        <v>162270</v>
      </c>
      <c r="F14" s="21">
        <v>3038.1812</v>
      </c>
      <c r="G14" s="22">
        <v>2.1100000000000001E-2</v>
      </c>
      <c r="H14" s="40"/>
      <c r="I14" s="24"/>
      <c r="J14" s="5"/>
    </row>
    <row r="15" spans="1:10" ht="13.15" customHeight="1">
      <c r="A15" s="18" t="s">
        <v>2307</v>
      </c>
      <c r="B15" s="19" t="s">
        <v>2308</v>
      </c>
      <c r="C15" s="15" t="s">
        <v>2309</v>
      </c>
      <c r="D15" s="15" t="s">
        <v>379</v>
      </c>
      <c r="E15" s="20">
        <v>2329975</v>
      </c>
      <c r="F15" s="21">
        <v>2667.5884000000001</v>
      </c>
      <c r="G15" s="22">
        <v>1.8499999999999999E-2</v>
      </c>
      <c r="H15" s="40"/>
      <c r="I15" s="24"/>
      <c r="J15" s="5"/>
    </row>
    <row r="16" spans="1:10" ht="13.15" customHeight="1">
      <c r="A16" s="18" t="s">
        <v>265</v>
      </c>
      <c r="B16" s="19" t="s">
        <v>266</v>
      </c>
      <c r="C16" s="15" t="s">
        <v>267</v>
      </c>
      <c r="D16" s="15" t="s">
        <v>268</v>
      </c>
      <c r="E16" s="20">
        <v>81824</v>
      </c>
      <c r="F16" s="21">
        <v>2588.7885999999999</v>
      </c>
      <c r="G16" s="22">
        <v>1.7999999999999999E-2</v>
      </c>
      <c r="H16" s="40"/>
      <c r="I16" s="24"/>
      <c r="J16" s="5"/>
    </row>
    <row r="17" spans="1:10" ht="13.15" customHeight="1">
      <c r="A17" s="18" t="s">
        <v>296</v>
      </c>
      <c r="B17" s="19" t="s">
        <v>297</v>
      </c>
      <c r="C17" s="15" t="s">
        <v>298</v>
      </c>
      <c r="D17" s="15" t="s">
        <v>299</v>
      </c>
      <c r="E17" s="20">
        <v>161871</v>
      </c>
      <c r="F17" s="21">
        <v>2579.0097000000001</v>
      </c>
      <c r="G17" s="22">
        <v>1.7899999999999999E-2</v>
      </c>
      <c r="H17" s="40"/>
      <c r="I17" s="24"/>
      <c r="J17" s="5"/>
    </row>
    <row r="18" spans="1:10" ht="13.15" customHeight="1">
      <c r="A18" s="18" t="s">
        <v>285</v>
      </c>
      <c r="B18" s="19" t="s">
        <v>286</v>
      </c>
      <c r="C18" s="15" t="s">
        <v>287</v>
      </c>
      <c r="D18" s="15" t="s">
        <v>288</v>
      </c>
      <c r="E18" s="20">
        <v>30217</v>
      </c>
      <c r="F18" s="21">
        <v>2577.6008000000002</v>
      </c>
      <c r="G18" s="22">
        <v>1.7899999999999999E-2</v>
      </c>
      <c r="H18" s="40"/>
      <c r="I18" s="24"/>
      <c r="J18" s="5"/>
    </row>
    <row r="19" spans="1:10" ht="13.15" customHeight="1">
      <c r="A19" s="18" t="s">
        <v>273</v>
      </c>
      <c r="B19" s="19" t="s">
        <v>274</v>
      </c>
      <c r="C19" s="15" t="s">
        <v>275</v>
      </c>
      <c r="D19" s="15" t="s">
        <v>260</v>
      </c>
      <c r="E19" s="20">
        <v>70970</v>
      </c>
      <c r="F19" s="21">
        <v>2472.0625</v>
      </c>
      <c r="G19" s="22">
        <v>1.72E-2</v>
      </c>
      <c r="H19" s="40"/>
      <c r="I19" s="24"/>
      <c r="J19" s="5"/>
    </row>
    <row r="20" spans="1:10" ht="13.15" customHeight="1">
      <c r="A20" s="18" t="s">
        <v>394</v>
      </c>
      <c r="B20" s="19" t="s">
        <v>395</v>
      </c>
      <c r="C20" s="15" t="s">
        <v>396</v>
      </c>
      <c r="D20" s="15" t="s">
        <v>299</v>
      </c>
      <c r="E20" s="20">
        <v>44415</v>
      </c>
      <c r="F20" s="21">
        <v>2434.0529999999999</v>
      </c>
      <c r="G20" s="22">
        <v>1.6899999999999998E-2</v>
      </c>
      <c r="H20" s="40"/>
      <c r="I20" s="24"/>
      <c r="J20" s="5"/>
    </row>
    <row r="21" spans="1:10" ht="13.15" customHeight="1">
      <c r="A21" s="18" t="s">
        <v>682</v>
      </c>
      <c r="B21" s="19" t="s">
        <v>683</v>
      </c>
      <c r="C21" s="15" t="s">
        <v>684</v>
      </c>
      <c r="D21" s="15" t="s">
        <v>583</v>
      </c>
      <c r="E21" s="20">
        <v>70665</v>
      </c>
      <c r="F21" s="21">
        <v>2129.8078</v>
      </c>
      <c r="G21" s="22">
        <v>1.4800000000000001E-2</v>
      </c>
      <c r="H21" s="40"/>
      <c r="I21" s="24"/>
      <c r="J21" s="5"/>
    </row>
    <row r="22" spans="1:10" ht="13.15" customHeight="1">
      <c r="A22" s="18" t="s">
        <v>2298</v>
      </c>
      <c r="B22" s="19" t="s">
        <v>2299</v>
      </c>
      <c r="C22" s="15" t="s">
        <v>2300</v>
      </c>
      <c r="D22" s="15" t="s">
        <v>288</v>
      </c>
      <c r="E22" s="20">
        <v>1800</v>
      </c>
      <c r="F22" s="21">
        <v>2036.1348</v>
      </c>
      <c r="G22" s="22">
        <v>1.41E-2</v>
      </c>
      <c r="H22" s="40" t="s">
        <v>5150</v>
      </c>
      <c r="I22" s="24"/>
      <c r="J22" s="5"/>
    </row>
    <row r="23" spans="1:10" ht="13.15" customHeight="1">
      <c r="A23" s="18" t="s">
        <v>310</v>
      </c>
      <c r="B23" s="19" t="s">
        <v>311</v>
      </c>
      <c r="C23" s="15" t="s">
        <v>312</v>
      </c>
      <c r="D23" s="15" t="s">
        <v>313</v>
      </c>
      <c r="E23" s="20">
        <v>596493</v>
      </c>
      <c r="F23" s="21">
        <v>1857.7773999999999</v>
      </c>
      <c r="G23" s="22">
        <v>1.29E-2</v>
      </c>
      <c r="H23" s="40"/>
      <c r="I23" s="24"/>
      <c r="J23" s="5"/>
    </row>
    <row r="24" spans="1:10" ht="13.15" customHeight="1">
      <c r="A24" s="18" t="s">
        <v>1336</v>
      </c>
      <c r="B24" s="19" t="s">
        <v>1337</v>
      </c>
      <c r="C24" s="15" t="s">
        <v>1338</v>
      </c>
      <c r="D24" s="15" t="s">
        <v>583</v>
      </c>
      <c r="E24" s="20">
        <v>392639</v>
      </c>
      <c r="F24" s="21">
        <v>1808.4952000000001</v>
      </c>
      <c r="G24" s="22">
        <v>1.26E-2</v>
      </c>
      <c r="H24" s="40"/>
      <c r="I24" s="24"/>
      <c r="J24" s="5"/>
    </row>
    <row r="25" spans="1:10" ht="13.15" customHeight="1">
      <c r="A25" s="18" t="s">
        <v>731</v>
      </c>
      <c r="B25" s="19" t="s">
        <v>732</v>
      </c>
      <c r="C25" s="15" t="s">
        <v>733</v>
      </c>
      <c r="D25" s="15" t="s">
        <v>309</v>
      </c>
      <c r="E25" s="20">
        <v>1087052</v>
      </c>
      <c r="F25" s="21">
        <v>1726.2385999999999</v>
      </c>
      <c r="G25" s="22">
        <v>1.2E-2</v>
      </c>
      <c r="H25" s="40"/>
      <c r="I25" s="24"/>
      <c r="J25" s="5"/>
    </row>
    <row r="26" spans="1:10" ht="13.15" customHeight="1">
      <c r="A26" s="18" t="s">
        <v>1554</v>
      </c>
      <c r="B26" s="19" t="s">
        <v>1555</v>
      </c>
      <c r="C26" s="15" t="s">
        <v>1556</v>
      </c>
      <c r="D26" s="15" t="s">
        <v>1460</v>
      </c>
      <c r="E26" s="20">
        <v>67694</v>
      </c>
      <c r="F26" s="21">
        <v>1629.09</v>
      </c>
      <c r="G26" s="22">
        <v>1.1299999999999999E-2</v>
      </c>
      <c r="H26" s="40"/>
      <c r="I26" s="24"/>
      <c r="J26" s="5"/>
    </row>
    <row r="27" spans="1:10" ht="13.15" customHeight="1">
      <c r="A27" s="18" t="s">
        <v>306</v>
      </c>
      <c r="B27" s="19" t="s">
        <v>307</v>
      </c>
      <c r="C27" s="15" t="s">
        <v>308</v>
      </c>
      <c r="D27" s="15" t="s">
        <v>309</v>
      </c>
      <c r="E27" s="20">
        <v>664981</v>
      </c>
      <c r="F27" s="21">
        <v>1476.9228000000001</v>
      </c>
      <c r="G27" s="22">
        <v>1.03E-2</v>
      </c>
      <c r="H27" s="40"/>
      <c r="I27" s="24"/>
      <c r="J27" s="5"/>
    </row>
    <row r="28" spans="1:10" ht="13.15" customHeight="1">
      <c r="A28" s="18" t="s">
        <v>410</v>
      </c>
      <c r="B28" s="19" t="s">
        <v>411</v>
      </c>
      <c r="C28" s="15" t="s">
        <v>412</v>
      </c>
      <c r="D28" s="15" t="s">
        <v>413</v>
      </c>
      <c r="E28" s="20">
        <v>218084</v>
      </c>
      <c r="F28" s="21">
        <v>1327.0410999999999</v>
      </c>
      <c r="G28" s="22">
        <v>9.1999999999999998E-3</v>
      </c>
      <c r="H28" s="40"/>
      <c r="I28" s="24"/>
      <c r="J28" s="5"/>
    </row>
    <row r="29" spans="1:10" ht="13.15" customHeight="1">
      <c r="A29" s="18" t="s">
        <v>387</v>
      </c>
      <c r="B29" s="19" t="s">
        <v>388</v>
      </c>
      <c r="C29" s="15" t="s">
        <v>389</v>
      </c>
      <c r="D29" s="15" t="s">
        <v>299</v>
      </c>
      <c r="E29" s="20">
        <v>91758</v>
      </c>
      <c r="F29" s="21">
        <v>1291.4938999999999</v>
      </c>
      <c r="G29" s="22">
        <v>8.9999999999999993E-3</v>
      </c>
      <c r="H29" s="40"/>
      <c r="I29" s="24"/>
      <c r="J29" s="5"/>
    </row>
    <row r="30" spans="1:10" ht="13.15" customHeight="1">
      <c r="A30" s="18" t="s">
        <v>980</v>
      </c>
      <c r="B30" s="19" t="s">
        <v>981</v>
      </c>
      <c r="C30" s="15" t="s">
        <v>982</v>
      </c>
      <c r="D30" s="15" t="s">
        <v>288</v>
      </c>
      <c r="E30" s="20">
        <v>167027</v>
      </c>
      <c r="F30" s="21">
        <v>1275.0006000000001</v>
      </c>
      <c r="G30" s="22">
        <v>8.8999999999999999E-3</v>
      </c>
      <c r="H30" s="40"/>
      <c r="I30" s="24"/>
      <c r="J30" s="5"/>
    </row>
    <row r="31" spans="1:10" ht="13.15" customHeight="1">
      <c r="A31" s="18" t="s">
        <v>432</v>
      </c>
      <c r="B31" s="19" t="s">
        <v>433</v>
      </c>
      <c r="C31" s="15" t="s">
        <v>434</v>
      </c>
      <c r="D31" s="15" t="s">
        <v>393</v>
      </c>
      <c r="E31" s="20">
        <v>20885</v>
      </c>
      <c r="F31" s="21">
        <v>1264.0854999999999</v>
      </c>
      <c r="G31" s="22">
        <v>8.8000000000000005E-3</v>
      </c>
      <c r="H31" s="40"/>
      <c r="I31" s="24"/>
      <c r="J31" s="5"/>
    </row>
    <row r="32" spans="1:10" ht="13.15" customHeight="1">
      <c r="A32" s="18" t="s">
        <v>279</v>
      </c>
      <c r="B32" s="19" t="s">
        <v>280</v>
      </c>
      <c r="C32" s="15" t="s">
        <v>281</v>
      </c>
      <c r="D32" s="15" t="s">
        <v>249</v>
      </c>
      <c r="E32" s="20">
        <v>65311</v>
      </c>
      <c r="F32" s="21">
        <v>1242.8357000000001</v>
      </c>
      <c r="G32" s="22">
        <v>8.6E-3</v>
      </c>
      <c r="H32" s="40"/>
      <c r="I32" s="24"/>
      <c r="J32" s="5"/>
    </row>
    <row r="33" spans="1:10" ht="13.15" customHeight="1">
      <c r="A33" s="18" t="s">
        <v>800</v>
      </c>
      <c r="B33" s="19" t="s">
        <v>801</v>
      </c>
      <c r="C33" s="15" t="s">
        <v>802</v>
      </c>
      <c r="D33" s="15" t="s">
        <v>249</v>
      </c>
      <c r="E33" s="20">
        <v>242369</v>
      </c>
      <c r="F33" s="21">
        <v>1238.0209</v>
      </c>
      <c r="G33" s="22">
        <v>8.6E-3</v>
      </c>
      <c r="H33" s="40"/>
      <c r="I33" s="24"/>
      <c r="J33" s="5"/>
    </row>
    <row r="34" spans="1:10" ht="13.15" customHeight="1">
      <c r="A34" s="18" t="s">
        <v>685</v>
      </c>
      <c r="B34" s="19" t="s">
        <v>686</v>
      </c>
      <c r="C34" s="15" t="s">
        <v>687</v>
      </c>
      <c r="D34" s="15" t="s">
        <v>299</v>
      </c>
      <c r="E34" s="20">
        <v>53087</v>
      </c>
      <c r="F34" s="21">
        <v>1216.0108</v>
      </c>
      <c r="G34" s="22">
        <v>8.3999999999999995E-3</v>
      </c>
      <c r="H34" s="40"/>
      <c r="I34" s="24"/>
      <c r="J34" s="5"/>
    </row>
    <row r="35" spans="1:10" ht="13.15" customHeight="1">
      <c r="A35" s="18" t="s">
        <v>446</v>
      </c>
      <c r="B35" s="19" t="s">
        <v>447</v>
      </c>
      <c r="C35" s="15" t="s">
        <v>448</v>
      </c>
      <c r="D35" s="15" t="s">
        <v>288</v>
      </c>
      <c r="E35" s="20">
        <v>81764</v>
      </c>
      <c r="F35" s="21">
        <v>1145.3091999999999</v>
      </c>
      <c r="G35" s="22">
        <v>7.9000000000000008E-3</v>
      </c>
      <c r="H35" s="40"/>
      <c r="I35" s="24"/>
      <c r="J35" s="5"/>
    </row>
    <row r="36" spans="1:10" ht="13.15" customHeight="1">
      <c r="A36" s="18" t="s">
        <v>901</v>
      </c>
      <c r="B36" s="19" t="s">
        <v>902</v>
      </c>
      <c r="C36" s="15" t="s">
        <v>903</v>
      </c>
      <c r="D36" s="15" t="s">
        <v>393</v>
      </c>
      <c r="E36" s="20">
        <v>217548</v>
      </c>
      <c r="F36" s="21">
        <v>1133.5338999999999</v>
      </c>
      <c r="G36" s="22">
        <v>7.9000000000000008E-3</v>
      </c>
      <c r="H36" s="40"/>
      <c r="I36" s="24"/>
      <c r="J36" s="5"/>
    </row>
    <row r="37" spans="1:10" ht="13.15" customHeight="1">
      <c r="A37" s="18" t="s">
        <v>455</v>
      </c>
      <c r="B37" s="19" t="s">
        <v>456</v>
      </c>
      <c r="C37" s="15" t="s">
        <v>457</v>
      </c>
      <c r="D37" s="15" t="s">
        <v>309</v>
      </c>
      <c r="E37" s="20">
        <v>15889</v>
      </c>
      <c r="F37" s="21">
        <v>1111.0622000000001</v>
      </c>
      <c r="G37" s="22">
        <v>7.7000000000000002E-3</v>
      </c>
      <c r="H37" s="40"/>
      <c r="I37" s="24"/>
      <c r="J37" s="5"/>
    </row>
    <row r="38" spans="1:10" ht="13.15" customHeight="1">
      <c r="A38" s="18" t="s">
        <v>1860</v>
      </c>
      <c r="B38" s="19" t="s">
        <v>1861</v>
      </c>
      <c r="C38" s="15" t="s">
        <v>1862</v>
      </c>
      <c r="D38" s="15" t="s">
        <v>320</v>
      </c>
      <c r="E38" s="20">
        <v>130261</v>
      </c>
      <c r="F38" s="21">
        <v>1035.3144</v>
      </c>
      <c r="G38" s="22">
        <v>7.1999999999999998E-3</v>
      </c>
      <c r="H38" s="40"/>
      <c r="I38" s="24"/>
      <c r="J38" s="5"/>
    </row>
    <row r="39" spans="1:10" ht="13.15" customHeight="1">
      <c r="A39" s="18" t="s">
        <v>891</v>
      </c>
      <c r="B39" s="19" t="s">
        <v>892</v>
      </c>
      <c r="C39" s="15" t="s">
        <v>893</v>
      </c>
      <c r="D39" s="15" t="s">
        <v>521</v>
      </c>
      <c r="E39" s="20">
        <v>104657</v>
      </c>
      <c r="F39" s="21">
        <v>991.15409999999997</v>
      </c>
      <c r="G39" s="22">
        <v>6.8999999999999999E-3</v>
      </c>
      <c r="H39" s="40"/>
      <c r="I39" s="24"/>
      <c r="J39" s="5"/>
    </row>
    <row r="40" spans="1:10" ht="13.15" customHeight="1">
      <c r="A40" s="18" t="s">
        <v>1852</v>
      </c>
      <c r="B40" s="19" t="s">
        <v>5149</v>
      </c>
      <c r="C40" s="15" t="s">
        <v>1853</v>
      </c>
      <c r="D40" s="15" t="s">
        <v>438</v>
      </c>
      <c r="E40" s="20">
        <v>111111</v>
      </c>
      <c r="F40" s="21">
        <v>960.63239999999996</v>
      </c>
      <c r="G40" s="22">
        <v>6.7000000000000002E-3</v>
      </c>
      <c r="H40" s="40"/>
      <c r="I40" s="24"/>
      <c r="J40" s="5"/>
    </row>
    <row r="41" spans="1:10" ht="13.15" customHeight="1">
      <c r="A41" s="18" t="s">
        <v>505</v>
      </c>
      <c r="B41" s="19" t="s">
        <v>506</v>
      </c>
      <c r="C41" s="15" t="s">
        <v>507</v>
      </c>
      <c r="D41" s="15" t="s">
        <v>256</v>
      </c>
      <c r="E41" s="20">
        <v>846000</v>
      </c>
      <c r="F41" s="21">
        <v>960.12540000000001</v>
      </c>
      <c r="G41" s="22">
        <v>6.7000000000000002E-3</v>
      </c>
      <c r="H41" s="40"/>
      <c r="I41" s="24"/>
      <c r="J41" s="5"/>
    </row>
    <row r="42" spans="1:10" ht="13.15" customHeight="1">
      <c r="A42" s="18" t="s">
        <v>417</v>
      </c>
      <c r="B42" s="19" t="s">
        <v>418</v>
      </c>
      <c r="C42" s="15" t="s">
        <v>419</v>
      </c>
      <c r="D42" s="15" t="s">
        <v>413</v>
      </c>
      <c r="E42" s="20">
        <v>66226</v>
      </c>
      <c r="F42" s="21">
        <v>947.36289999999997</v>
      </c>
      <c r="G42" s="22">
        <v>6.6E-3</v>
      </c>
      <c r="H42" s="40"/>
      <c r="I42" s="24"/>
      <c r="J42" s="5"/>
    </row>
    <row r="43" spans="1:10" ht="13.15" customHeight="1">
      <c r="A43" s="18" t="s">
        <v>2304</v>
      </c>
      <c r="B43" s="19" t="s">
        <v>2305</v>
      </c>
      <c r="C43" s="15" t="s">
        <v>2306</v>
      </c>
      <c r="D43" s="15" t="s">
        <v>268</v>
      </c>
      <c r="E43" s="20">
        <v>909150</v>
      </c>
      <c r="F43" s="21">
        <v>927.06029999999998</v>
      </c>
      <c r="G43" s="22">
        <v>6.4000000000000003E-3</v>
      </c>
      <c r="H43" s="40"/>
      <c r="I43" s="24"/>
      <c r="J43" s="5"/>
    </row>
    <row r="44" spans="1:10" ht="13.15" customHeight="1">
      <c r="A44" s="18" t="s">
        <v>372</v>
      </c>
      <c r="B44" s="19" t="s">
        <v>373</v>
      </c>
      <c r="C44" s="15" t="s">
        <v>374</v>
      </c>
      <c r="D44" s="15" t="s">
        <v>375</v>
      </c>
      <c r="E44" s="20">
        <v>240906</v>
      </c>
      <c r="F44" s="21">
        <v>889.78629999999998</v>
      </c>
      <c r="G44" s="22">
        <v>6.1999999999999998E-3</v>
      </c>
      <c r="H44" s="40"/>
      <c r="I44" s="24"/>
      <c r="J44" s="5"/>
    </row>
    <row r="45" spans="1:10" ht="13.15" customHeight="1">
      <c r="A45" s="18" t="s">
        <v>959</v>
      </c>
      <c r="B45" s="19" t="s">
        <v>960</v>
      </c>
      <c r="C45" s="15" t="s">
        <v>961</v>
      </c>
      <c r="D45" s="15" t="s">
        <v>299</v>
      </c>
      <c r="E45" s="20">
        <v>53428</v>
      </c>
      <c r="F45" s="21">
        <v>878.54330000000004</v>
      </c>
      <c r="G45" s="22">
        <v>6.1000000000000004E-3</v>
      </c>
      <c r="H45" s="40"/>
      <c r="I45" s="24"/>
      <c r="J45" s="5"/>
    </row>
    <row r="46" spans="1:10" ht="13.15" customHeight="1">
      <c r="A46" s="18" t="s">
        <v>3247</v>
      </c>
      <c r="B46" s="19" t="s">
        <v>3248</v>
      </c>
      <c r="C46" s="15" t="s">
        <v>3249</v>
      </c>
      <c r="D46" s="15" t="s">
        <v>884</v>
      </c>
      <c r="E46" s="20">
        <v>126760</v>
      </c>
      <c r="F46" s="21">
        <v>827.99630000000002</v>
      </c>
      <c r="G46" s="22">
        <v>5.7000000000000002E-3</v>
      </c>
      <c r="H46" s="40"/>
      <c r="I46" s="24"/>
      <c r="J46" s="5"/>
    </row>
    <row r="47" spans="1:10" ht="13.15" customHeight="1">
      <c r="A47" s="18" t="s">
        <v>435</v>
      </c>
      <c r="B47" s="19" t="s">
        <v>436</v>
      </c>
      <c r="C47" s="15" t="s">
        <v>437</v>
      </c>
      <c r="D47" s="15" t="s">
        <v>438</v>
      </c>
      <c r="E47" s="20">
        <v>1624281</v>
      </c>
      <c r="F47" s="21">
        <v>807.43010000000004</v>
      </c>
      <c r="G47" s="22">
        <v>5.5999999999999999E-3</v>
      </c>
      <c r="H47" s="40"/>
      <c r="I47" s="24"/>
      <c r="J47" s="5"/>
    </row>
    <row r="48" spans="1:10" ht="13.15" customHeight="1">
      <c r="A48" s="18" t="s">
        <v>2310</v>
      </c>
      <c r="B48" s="19" t="s">
        <v>2311</v>
      </c>
      <c r="C48" s="15" t="s">
        <v>2312</v>
      </c>
      <c r="D48" s="15" t="s">
        <v>567</v>
      </c>
      <c r="E48" s="20">
        <v>71304</v>
      </c>
      <c r="F48" s="21">
        <v>797.60649999999998</v>
      </c>
      <c r="G48" s="22">
        <v>5.4999999999999997E-3</v>
      </c>
      <c r="H48" s="40"/>
      <c r="I48" s="24"/>
      <c r="J48" s="5"/>
    </row>
    <row r="49" spans="1:10" ht="13.15" customHeight="1">
      <c r="A49" s="18" t="s">
        <v>362</v>
      </c>
      <c r="B49" s="19" t="s">
        <v>363</v>
      </c>
      <c r="C49" s="15" t="s">
        <v>364</v>
      </c>
      <c r="D49" s="15" t="s">
        <v>365</v>
      </c>
      <c r="E49" s="20">
        <v>340076</v>
      </c>
      <c r="F49" s="21">
        <v>766.02120000000002</v>
      </c>
      <c r="G49" s="22">
        <v>5.3E-3</v>
      </c>
      <c r="H49" s="40"/>
      <c r="I49" s="24"/>
      <c r="J49" s="5"/>
    </row>
    <row r="50" spans="1:10" ht="13.15" customHeight="1">
      <c r="A50" s="18" t="s">
        <v>518</v>
      </c>
      <c r="B50" s="19" t="s">
        <v>519</v>
      </c>
      <c r="C50" s="15" t="s">
        <v>520</v>
      </c>
      <c r="D50" s="15" t="s">
        <v>521</v>
      </c>
      <c r="E50" s="20">
        <v>120292</v>
      </c>
      <c r="F50" s="21">
        <v>764.51580000000001</v>
      </c>
      <c r="G50" s="22">
        <v>5.3E-3</v>
      </c>
      <c r="H50" s="40"/>
      <c r="I50" s="24"/>
      <c r="J50" s="5"/>
    </row>
    <row r="51" spans="1:10" ht="13.15" customHeight="1">
      <c r="A51" s="18" t="s">
        <v>314</v>
      </c>
      <c r="B51" s="19" t="s">
        <v>315</v>
      </c>
      <c r="C51" s="15" t="s">
        <v>316</v>
      </c>
      <c r="D51" s="15" t="s">
        <v>292</v>
      </c>
      <c r="E51" s="20">
        <v>122683</v>
      </c>
      <c r="F51" s="21">
        <v>761.43200000000002</v>
      </c>
      <c r="G51" s="22">
        <v>5.3E-3</v>
      </c>
      <c r="H51" s="40"/>
      <c r="I51" s="24"/>
      <c r="J51" s="5"/>
    </row>
    <row r="52" spans="1:10" ht="13.15" customHeight="1">
      <c r="A52" s="18" t="s">
        <v>888</v>
      </c>
      <c r="B52" s="19" t="s">
        <v>889</v>
      </c>
      <c r="C52" s="15" t="s">
        <v>890</v>
      </c>
      <c r="D52" s="15" t="s">
        <v>525</v>
      </c>
      <c r="E52" s="20">
        <v>20000</v>
      </c>
      <c r="F52" s="21">
        <v>752.45</v>
      </c>
      <c r="G52" s="22">
        <v>5.1999999999999998E-3</v>
      </c>
      <c r="H52" s="40"/>
      <c r="I52" s="24"/>
      <c r="J52" s="5"/>
    </row>
    <row r="53" spans="1:10" ht="13.15" customHeight="1">
      <c r="A53" s="18" t="s">
        <v>1237</v>
      </c>
      <c r="B53" s="19" t="s">
        <v>1238</v>
      </c>
      <c r="C53" s="15" t="s">
        <v>1239</v>
      </c>
      <c r="D53" s="15" t="s">
        <v>900</v>
      </c>
      <c r="E53" s="20">
        <v>92541</v>
      </c>
      <c r="F53" s="21">
        <v>739.07870000000003</v>
      </c>
      <c r="G53" s="22">
        <v>5.1000000000000004E-3</v>
      </c>
      <c r="H53" s="40"/>
      <c r="I53" s="24"/>
      <c r="J53" s="5"/>
    </row>
    <row r="54" spans="1:10" ht="13.15" customHeight="1">
      <c r="A54" s="18" t="s">
        <v>442</v>
      </c>
      <c r="B54" s="19" t="s">
        <v>443</v>
      </c>
      <c r="C54" s="15" t="s">
        <v>444</v>
      </c>
      <c r="D54" s="15" t="s">
        <v>445</v>
      </c>
      <c r="E54" s="20">
        <v>168805</v>
      </c>
      <c r="F54" s="21">
        <v>736.07420000000002</v>
      </c>
      <c r="G54" s="22">
        <v>5.1000000000000004E-3</v>
      </c>
      <c r="H54" s="40"/>
      <c r="I54" s="24"/>
      <c r="J54" s="5"/>
    </row>
    <row r="55" spans="1:10" ht="13.15" customHeight="1">
      <c r="A55" s="18" t="s">
        <v>496</v>
      </c>
      <c r="B55" s="19" t="s">
        <v>497</v>
      </c>
      <c r="C55" s="15" t="s">
        <v>498</v>
      </c>
      <c r="D55" s="15" t="s">
        <v>288</v>
      </c>
      <c r="E55" s="20">
        <v>177460</v>
      </c>
      <c r="F55" s="21">
        <v>639.38840000000005</v>
      </c>
      <c r="G55" s="22">
        <v>4.4000000000000003E-3</v>
      </c>
      <c r="H55" s="40"/>
      <c r="I55" s="24"/>
      <c r="J55" s="5"/>
    </row>
    <row r="56" spans="1:10" ht="13.15" customHeight="1">
      <c r="A56" s="18" t="s">
        <v>300</v>
      </c>
      <c r="B56" s="19" t="s">
        <v>301</v>
      </c>
      <c r="C56" s="15" t="s">
        <v>302</v>
      </c>
      <c r="D56" s="15" t="s">
        <v>260</v>
      </c>
      <c r="E56" s="20">
        <v>40000</v>
      </c>
      <c r="F56" s="21">
        <v>630.02</v>
      </c>
      <c r="G56" s="22">
        <v>4.4000000000000003E-3</v>
      </c>
      <c r="H56" s="40"/>
      <c r="I56" s="24"/>
      <c r="J56" s="5"/>
    </row>
    <row r="57" spans="1:10" ht="13.15" customHeight="1">
      <c r="A57" s="18" t="s">
        <v>474</v>
      </c>
      <c r="B57" s="19" t="s">
        <v>475</v>
      </c>
      <c r="C57" s="15" t="s">
        <v>476</v>
      </c>
      <c r="D57" s="15" t="s">
        <v>309</v>
      </c>
      <c r="E57" s="20">
        <v>18474</v>
      </c>
      <c r="F57" s="21">
        <v>628.84569999999997</v>
      </c>
      <c r="G57" s="22">
        <v>4.4000000000000003E-3</v>
      </c>
      <c r="H57" s="40"/>
      <c r="I57" s="24"/>
      <c r="J57" s="5"/>
    </row>
    <row r="58" spans="1:10" ht="13.15" customHeight="1">
      <c r="A58" s="18" t="s">
        <v>1854</v>
      </c>
      <c r="B58" s="19" t="s">
        <v>1855</v>
      </c>
      <c r="C58" s="15" t="s">
        <v>1856</v>
      </c>
      <c r="D58" s="15" t="s">
        <v>309</v>
      </c>
      <c r="E58" s="20">
        <v>164157</v>
      </c>
      <c r="F58" s="21">
        <v>625.02779999999996</v>
      </c>
      <c r="G58" s="22">
        <v>4.3E-3</v>
      </c>
      <c r="H58" s="40"/>
      <c r="I58" s="24"/>
      <c r="J58" s="5"/>
    </row>
    <row r="59" spans="1:10" ht="13.15" customHeight="1">
      <c r="A59" s="18" t="s">
        <v>712</v>
      </c>
      <c r="B59" s="19" t="s">
        <v>713</v>
      </c>
      <c r="C59" s="15" t="s">
        <v>714</v>
      </c>
      <c r="D59" s="15" t="s">
        <v>299</v>
      </c>
      <c r="E59" s="20">
        <v>68830</v>
      </c>
      <c r="F59" s="21">
        <v>603.36379999999997</v>
      </c>
      <c r="G59" s="22">
        <v>4.1999999999999997E-3</v>
      </c>
      <c r="H59" s="40"/>
      <c r="I59" s="24"/>
      <c r="J59" s="5"/>
    </row>
    <row r="60" spans="1:10" ht="13.15" customHeight="1">
      <c r="A60" s="18" t="s">
        <v>1309</v>
      </c>
      <c r="B60" s="19" t="s">
        <v>1310</v>
      </c>
      <c r="C60" s="15" t="s">
        <v>1311</v>
      </c>
      <c r="D60" s="15" t="s">
        <v>521</v>
      </c>
      <c r="E60" s="20">
        <v>128025</v>
      </c>
      <c r="F60" s="21">
        <v>593.07579999999996</v>
      </c>
      <c r="G60" s="22">
        <v>4.1000000000000003E-3</v>
      </c>
      <c r="H60" s="40"/>
      <c r="I60" s="24"/>
      <c r="J60" s="5"/>
    </row>
    <row r="61" spans="1:10" ht="13.15" customHeight="1">
      <c r="A61" s="18" t="s">
        <v>461</v>
      </c>
      <c r="B61" s="19" t="s">
        <v>462</v>
      </c>
      <c r="C61" s="15" t="s">
        <v>463</v>
      </c>
      <c r="D61" s="15" t="s">
        <v>320</v>
      </c>
      <c r="E61" s="20">
        <v>3954</v>
      </c>
      <c r="F61" s="21">
        <v>551.02350000000001</v>
      </c>
      <c r="G61" s="22">
        <v>3.8E-3</v>
      </c>
      <c r="H61" s="40"/>
      <c r="I61" s="24"/>
      <c r="J61" s="5"/>
    </row>
    <row r="62" spans="1:10" ht="13.15" customHeight="1">
      <c r="A62" s="18" t="s">
        <v>532</v>
      </c>
      <c r="B62" s="19" t="s">
        <v>533</v>
      </c>
      <c r="C62" s="15" t="s">
        <v>534</v>
      </c>
      <c r="D62" s="15" t="s">
        <v>535</v>
      </c>
      <c r="E62" s="20">
        <v>52800</v>
      </c>
      <c r="F62" s="21">
        <v>530.7192</v>
      </c>
      <c r="G62" s="22">
        <v>3.7000000000000002E-3</v>
      </c>
      <c r="H62" s="40"/>
      <c r="I62" s="24"/>
      <c r="J62" s="5"/>
    </row>
    <row r="63" spans="1:10" ht="13.15" customHeight="1">
      <c r="A63" s="18" t="s">
        <v>872</v>
      </c>
      <c r="B63" s="19" t="s">
        <v>873</v>
      </c>
      <c r="C63" s="15" t="s">
        <v>874</v>
      </c>
      <c r="D63" s="15" t="s">
        <v>438</v>
      </c>
      <c r="E63" s="20">
        <v>39445</v>
      </c>
      <c r="F63" s="21">
        <v>527.89239999999995</v>
      </c>
      <c r="G63" s="22">
        <v>3.7000000000000002E-3</v>
      </c>
      <c r="H63" s="40"/>
      <c r="I63" s="24"/>
      <c r="J63" s="5"/>
    </row>
    <row r="64" spans="1:10" ht="13.15" customHeight="1">
      <c r="A64" s="18" t="s">
        <v>3250</v>
      </c>
      <c r="B64" s="19" t="s">
        <v>3251</v>
      </c>
      <c r="C64" s="15" t="s">
        <v>3252</v>
      </c>
      <c r="D64" s="15" t="s">
        <v>521</v>
      </c>
      <c r="E64" s="20">
        <v>144000</v>
      </c>
      <c r="F64" s="21">
        <v>524.50559999999996</v>
      </c>
      <c r="G64" s="22">
        <v>3.5999999999999999E-3</v>
      </c>
      <c r="H64" s="40"/>
      <c r="I64" s="24"/>
      <c r="J64" s="5"/>
    </row>
    <row r="65" spans="1:10" ht="13.15" customHeight="1">
      <c r="A65" s="18" t="s">
        <v>344</v>
      </c>
      <c r="B65" s="19" t="s">
        <v>345</v>
      </c>
      <c r="C65" s="15" t="s">
        <v>346</v>
      </c>
      <c r="D65" s="15" t="s">
        <v>347</v>
      </c>
      <c r="E65" s="20">
        <v>79914</v>
      </c>
      <c r="F65" s="21">
        <v>506.93450000000001</v>
      </c>
      <c r="G65" s="22">
        <v>3.5000000000000001E-3</v>
      </c>
      <c r="H65" s="40"/>
      <c r="I65" s="24"/>
      <c r="J65" s="5"/>
    </row>
    <row r="66" spans="1:10" ht="13.15" customHeight="1">
      <c r="A66" s="18" t="s">
        <v>293</v>
      </c>
      <c r="B66" s="19" t="s">
        <v>294</v>
      </c>
      <c r="C66" s="15" t="s">
        <v>295</v>
      </c>
      <c r="D66" s="15" t="s">
        <v>272</v>
      </c>
      <c r="E66" s="20">
        <v>21987</v>
      </c>
      <c r="F66" s="21">
        <v>481.57029999999997</v>
      </c>
      <c r="G66" s="22">
        <v>3.3E-3</v>
      </c>
      <c r="H66" s="40"/>
      <c r="I66" s="24"/>
      <c r="J66" s="5"/>
    </row>
    <row r="67" spans="1:10" ht="13.15" customHeight="1">
      <c r="A67" s="18" t="s">
        <v>1659</v>
      </c>
      <c r="B67" s="19" t="s">
        <v>1660</v>
      </c>
      <c r="C67" s="15" t="s">
        <v>1661</v>
      </c>
      <c r="D67" s="15" t="s">
        <v>525</v>
      </c>
      <c r="E67" s="20">
        <v>13304</v>
      </c>
      <c r="F67" s="21">
        <v>466.0591</v>
      </c>
      <c r="G67" s="22">
        <v>3.2000000000000002E-3</v>
      </c>
      <c r="H67" s="40"/>
      <c r="I67" s="24"/>
      <c r="J67" s="5"/>
    </row>
    <row r="68" spans="1:10" ht="13.15" customHeight="1">
      <c r="A68" s="18" t="s">
        <v>542</v>
      </c>
      <c r="B68" s="19" t="s">
        <v>543</v>
      </c>
      <c r="C68" s="15" t="s">
        <v>544</v>
      </c>
      <c r="D68" s="15" t="s">
        <v>249</v>
      </c>
      <c r="E68" s="20">
        <v>223385</v>
      </c>
      <c r="F68" s="21">
        <v>440.22480000000002</v>
      </c>
      <c r="G68" s="22">
        <v>3.0999999999999999E-3</v>
      </c>
      <c r="H68" s="40"/>
      <c r="I68" s="24"/>
      <c r="J68" s="5"/>
    </row>
    <row r="69" spans="1:10" ht="13.15" customHeight="1">
      <c r="A69" s="18" t="s">
        <v>857</v>
      </c>
      <c r="B69" s="19" t="s">
        <v>858</v>
      </c>
      <c r="C69" s="15" t="s">
        <v>859</v>
      </c>
      <c r="D69" s="15" t="s">
        <v>567</v>
      </c>
      <c r="E69" s="20">
        <v>50405</v>
      </c>
      <c r="F69" s="21">
        <v>416.29489999999998</v>
      </c>
      <c r="G69" s="22">
        <v>2.8999999999999998E-3</v>
      </c>
      <c r="H69" s="40"/>
      <c r="I69" s="24"/>
      <c r="J69" s="5"/>
    </row>
    <row r="70" spans="1:10" ht="13.15" customHeight="1">
      <c r="A70" s="18" t="s">
        <v>439</v>
      </c>
      <c r="B70" s="19" t="s">
        <v>440</v>
      </c>
      <c r="C70" s="15" t="s">
        <v>441</v>
      </c>
      <c r="D70" s="15" t="s">
        <v>358</v>
      </c>
      <c r="E70" s="20">
        <v>13440</v>
      </c>
      <c r="F70" s="21">
        <v>415.05410000000001</v>
      </c>
      <c r="G70" s="22">
        <v>2.8999999999999998E-3</v>
      </c>
      <c r="H70" s="40"/>
      <c r="I70" s="24"/>
      <c r="J70" s="5"/>
    </row>
    <row r="71" spans="1:10" ht="13.15" customHeight="1">
      <c r="A71" s="18" t="s">
        <v>2316</v>
      </c>
      <c r="B71" s="19" t="s">
        <v>2317</v>
      </c>
      <c r="C71" s="15" t="s">
        <v>2318</v>
      </c>
      <c r="D71" s="15" t="s">
        <v>292</v>
      </c>
      <c r="E71" s="20">
        <v>23450</v>
      </c>
      <c r="F71" s="21">
        <v>405.66160000000002</v>
      </c>
      <c r="G71" s="22">
        <v>2.8E-3</v>
      </c>
      <c r="H71" s="40"/>
      <c r="I71" s="24"/>
      <c r="J71" s="5"/>
    </row>
    <row r="72" spans="1:10" ht="13.15" customHeight="1">
      <c r="A72" s="18" t="s">
        <v>642</v>
      </c>
      <c r="B72" s="19" t="s">
        <v>643</v>
      </c>
      <c r="C72" s="15" t="s">
        <v>644</v>
      </c>
      <c r="D72" s="15" t="s">
        <v>260</v>
      </c>
      <c r="E72" s="20">
        <v>15760</v>
      </c>
      <c r="F72" s="21">
        <v>354.16660000000002</v>
      </c>
      <c r="G72" s="22">
        <v>2.5000000000000001E-3</v>
      </c>
      <c r="H72" s="40"/>
      <c r="I72" s="24"/>
      <c r="J72" s="5"/>
    </row>
    <row r="73" spans="1:10" ht="13.15" customHeight="1">
      <c r="A73" s="18" t="s">
        <v>1403</v>
      </c>
      <c r="B73" s="19" t="s">
        <v>1404</v>
      </c>
      <c r="C73" s="15" t="s">
        <v>1405</v>
      </c>
      <c r="D73" s="15" t="s">
        <v>288</v>
      </c>
      <c r="E73" s="20">
        <v>52892</v>
      </c>
      <c r="F73" s="21">
        <v>305.53059999999999</v>
      </c>
      <c r="G73" s="22">
        <v>2.0999999999999999E-3</v>
      </c>
      <c r="H73" s="40"/>
      <c r="I73" s="24"/>
      <c r="J73" s="5"/>
    </row>
    <row r="74" spans="1:10" ht="13.15" customHeight="1">
      <c r="A74" s="18" t="s">
        <v>1454</v>
      </c>
      <c r="B74" s="19" t="s">
        <v>1455</v>
      </c>
      <c r="C74" s="15" t="s">
        <v>1456</v>
      </c>
      <c r="D74" s="15" t="s">
        <v>288</v>
      </c>
      <c r="E74" s="20">
        <v>76140</v>
      </c>
      <c r="F74" s="21">
        <v>289.86500000000001</v>
      </c>
      <c r="G74" s="22">
        <v>2E-3</v>
      </c>
      <c r="H74" s="40"/>
      <c r="I74" s="24"/>
      <c r="J74" s="5"/>
    </row>
    <row r="75" spans="1:10" ht="13.15" customHeight="1">
      <c r="A75" s="18" t="s">
        <v>355</v>
      </c>
      <c r="B75" s="19" t="s">
        <v>356</v>
      </c>
      <c r="C75" s="15" t="s">
        <v>357</v>
      </c>
      <c r="D75" s="15" t="s">
        <v>358</v>
      </c>
      <c r="E75" s="20">
        <v>113105</v>
      </c>
      <c r="F75" s="21">
        <v>278.52109999999999</v>
      </c>
      <c r="G75" s="22">
        <v>1.9E-3</v>
      </c>
      <c r="H75" s="40"/>
      <c r="I75" s="24"/>
      <c r="J75" s="5"/>
    </row>
    <row r="76" spans="1:10" ht="13.15" customHeight="1">
      <c r="A76" s="18" t="s">
        <v>2319</v>
      </c>
      <c r="B76" s="19" t="s">
        <v>2320</v>
      </c>
      <c r="C76" s="15" t="s">
        <v>2321</v>
      </c>
      <c r="D76" s="15" t="s">
        <v>438</v>
      </c>
      <c r="E76" s="20">
        <v>4380</v>
      </c>
      <c r="F76" s="21">
        <v>274.97640000000001</v>
      </c>
      <c r="G76" s="22">
        <v>1.9E-3</v>
      </c>
      <c r="H76" s="40"/>
      <c r="I76" s="24"/>
      <c r="J76" s="5"/>
    </row>
    <row r="77" spans="1:10" ht="13.15" customHeight="1">
      <c r="A77" s="18" t="s">
        <v>564</v>
      </c>
      <c r="B77" s="19" t="s">
        <v>565</v>
      </c>
      <c r="C77" s="15" t="s">
        <v>566</v>
      </c>
      <c r="D77" s="15" t="s">
        <v>567</v>
      </c>
      <c r="E77" s="20">
        <v>214870</v>
      </c>
      <c r="F77" s="21">
        <v>254.8143</v>
      </c>
      <c r="G77" s="22">
        <v>1.8E-3</v>
      </c>
      <c r="H77" s="40"/>
      <c r="I77" s="24"/>
      <c r="J77" s="5"/>
    </row>
    <row r="78" spans="1:10" ht="13.15" customHeight="1">
      <c r="A78" s="18" t="s">
        <v>1872</v>
      </c>
      <c r="B78" s="19" t="s">
        <v>1873</v>
      </c>
      <c r="C78" s="15" t="s">
        <v>1853</v>
      </c>
      <c r="D78" s="15" t="s">
        <v>438</v>
      </c>
      <c r="E78" s="20">
        <v>29091</v>
      </c>
      <c r="F78" s="21">
        <v>254.05170000000001</v>
      </c>
      <c r="G78" s="22">
        <v>1.8E-3</v>
      </c>
      <c r="H78" s="40"/>
      <c r="I78" s="24"/>
      <c r="J78" s="5"/>
    </row>
    <row r="79" spans="1:10" ht="13.15" customHeight="1">
      <c r="A79" s="18" t="s">
        <v>1668</v>
      </c>
      <c r="B79" s="19" t="s">
        <v>1669</v>
      </c>
      <c r="C79" s="15" t="s">
        <v>1670</v>
      </c>
      <c r="D79" s="15" t="s">
        <v>525</v>
      </c>
      <c r="E79" s="20">
        <v>19311</v>
      </c>
      <c r="F79" s="21">
        <v>230.42850000000001</v>
      </c>
      <c r="G79" s="22">
        <v>1.6000000000000001E-3</v>
      </c>
      <c r="H79" s="40"/>
      <c r="I79" s="24"/>
      <c r="J79" s="5"/>
    </row>
    <row r="80" spans="1:10" ht="13.15" customHeight="1">
      <c r="A80" s="18" t="s">
        <v>1412</v>
      </c>
      <c r="B80" s="19" t="s">
        <v>1413</v>
      </c>
      <c r="C80" s="15" t="s">
        <v>1414</v>
      </c>
      <c r="D80" s="15" t="s">
        <v>268</v>
      </c>
      <c r="E80" s="20">
        <v>23604</v>
      </c>
      <c r="F80" s="21">
        <v>229.91480000000001</v>
      </c>
      <c r="G80" s="22">
        <v>1.6000000000000001E-3</v>
      </c>
      <c r="H80" s="40"/>
      <c r="I80" s="24"/>
      <c r="J80" s="5"/>
    </row>
    <row r="81" spans="1:10" ht="13.15" customHeight="1">
      <c r="A81" s="18" t="s">
        <v>703</v>
      </c>
      <c r="B81" s="19" t="s">
        <v>704</v>
      </c>
      <c r="C81" s="15" t="s">
        <v>705</v>
      </c>
      <c r="D81" s="15" t="s">
        <v>567</v>
      </c>
      <c r="E81" s="20">
        <v>34266</v>
      </c>
      <c r="F81" s="21">
        <v>169.2398</v>
      </c>
      <c r="G81" s="22">
        <v>1.1999999999999999E-3</v>
      </c>
      <c r="H81" s="40"/>
      <c r="I81" s="24"/>
      <c r="J81" s="5"/>
    </row>
    <row r="82" spans="1:10" ht="13.15" customHeight="1">
      <c r="A82" s="18" t="s">
        <v>1379</v>
      </c>
      <c r="B82" s="19" t="s">
        <v>1380</v>
      </c>
      <c r="C82" s="15" t="s">
        <v>1381</v>
      </c>
      <c r="D82" s="15" t="s">
        <v>309</v>
      </c>
      <c r="E82" s="20">
        <v>18280</v>
      </c>
      <c r="F82" s="21">
        <v>154.12780000000001</v>
      </c>
      <c r="G82" s="22">
        <v>1.1000000000000001E-3</v>
      </c>
      <c r="H82" s="40"/>
      <c r="I82" s="24"/>
      <c r="J82" s="5"/>
    </row>
    <row r="83" spans="1:10" ht="13.15" customHeight="1">
      <c r="A83" s="18" t="s">
        <v>1367</v>
      </c>
      <c r="B83" s="19" t="s">
        <v>1368</v>
      </c>
      <c r="C83" s="15" t="s">
        <v>1369</v>
      </c>
      <c r="D83" s="15" t="s">
        <v>900</v>
      </c>
      <c r="E83" s="20">
        <v>16281</v>
      </c>
      <c r="F83" s="21">
        <v>113.4786</v>
      </c>
      <c r="G83" s="22">
        <v>8.0000000000000004E-4</v>
      </c>
      <c r="H83" s="40"/>
      <c r="I83" s="24"/>
      <c r="J83" s="5"/>
    </row>
    <row r="84" spans="1:10" ht="13.15" customHeight="1">
      <c r="A84" s="18" t="s">
        <v>380</v>
      </c>
      <c r="B84" s="19" t="s">
        <v>381</v>
      </c>
      <c r="C84" s="15" t="s">
        <v>382</v>
      </c>
      <c r="D84" s="15" t="s">
        <v>383</v>
      </c>
      <c r="E84" s="20">
        <v>4334</v>
      </c>
      <c r="F84" s="21">
        <v>94.8994</v>
      </c>
      <c r="G84" s="22">
        <v>6.9999999999999999E-4</v>
      </c>
      <c r="H84" s="40"/>
      <c r="I84" s="24"/>
      <c r="J84" s="5"/>
    </row>
    <row r="85" spans="1:10" ht="13.15" customHeight="1">
      <c r="A85" s="18" t="s">
        <v>3253</v>
      </c>
      <c r="B85" s="19" t="s">
        <v>3254</v>
      </c>
      <c r="C85" s="15" t="s">
        <v>3255</v>
      </c>
      <c r="D85" s="15" t="s">
        <v>249</v>
      </c>
      <c r="E85" s="20">
        <v>45327</v>
      </c>
      <c r="F85" s="21">
        <v>51.2059</v>
      </c>
      <c r="G85" s="22">
        <v>4.0000000000000002E-4</v>
      </c>
      <c r="H85" s="40"/>
      <c r="I85" s="24"/>
      <c r="J85" s="5"/>
    </row>
    <row r="86" spans="1:10" ht="13.15" customHeight="1">
      <c r="A86" s="5"/>
      <c r="B86" s="14" t="s">
        <v>186</v>
      </c>
      <c r="C86" s="15"/>
      <c r="D86" s="15"/>
      <c r="E86" s="15"/>
      <c r="F86" s="25">
        <v>107833.2994</v>
      </c>
      <c r="G86" s="26">
        <v>0.74850000000000005</v>
      </c>
      <c r="H86" s="27"/>
      <c r="I86" s="28"/>
      <c r="J86" s="5"/>
    </row>
    <row r="87" spans="1:10" ht="13.15" customHeight="1">
      <c r="A87" s="5"/>
      <c r="B87" s="29" t="s">
        <v>1798</v>
      </c>
      <c r="C87" s="2"/>
      <c r="D87" s="2"/>
      <c r="E87" s="2"/>
      <c r="F87" s="27" t="s">
        <v>188</v>
      </c>
      <c r="G87" s="27" t="s">
        <v>188</v>
      </c>
      <c r="H87" s="27"/>
      <c r="I87" s="28"/>
      <c r="J87" s="5"/>
    </row>
    <row r="88" spans="1:10" ht="13.15" customHeight="1">
      <c r="A88" s="5"/>
      <c r="B88" s="29" t="s">
        <v>186</v>
      </c>
      <c r="C88" s="2"/>
      <c r="D88" s="2"/>
      <c r="E88" s="2"/>
      <c r="F88" s="27" t="s">
        <v>188</v>
      </c>
      <c r="G88" s="27" t="s">
        <v>188</v>
      </c>
      <c r="H88" s="27"/>
      <c r="I88" s="28"/>
      <c r="J88" s="5"/>
    </row>
    <row r="89" spans="1:10" ht="13.15" customHeight="1">
      <c r="A89" s="5"/>
      <c r="B89" s="29" t="s">
        <v>189</v>
      </c>
      <c r="C89" s="30"/>
      <c r="D89" s="2"/>
      <c r="E89" s="30"/>
      <c r="F89" s="25">
        <v>107833.2994</v>
      </c>
      <c r="G89" s="26">
        <v>0.74850000000000005</v>
      </c>
      <c r="H89" s="27"/>
      <c r="I89" s="28"/>
      <c r="J89" s="5"/>
    </row>
    <row r="90" spans="1:10" ht="13.15" customHeight="1">
      <c r="A90" s="5"/>
      <c r="B90" s="14" t="s">
        <v>177</v>
      </c>
      <c r="C90" s="15"/>
      <c r="D90" s="15"/>
      <c r="E90" s="15"/>
      <c r="F90" s="15"/>
      <c r="G90" s="15"/>
      <c r="H90" s="16"/>
      <c r="I90" s="17"/>
      <c r="J90" s="5"/>
    </row>
    <row r="91" spans="1:10" ht="13.15" customHeight="1">
      <c r="A91" s="5"/>
      <c r="B91" s="14" t="s">
        <v>178</v>
      </c>
      <c r="C91" s="15"/>
      <c r="D91" s="15"/>
      <c r="E91" s="15"/>
      <c r="F91" s="5"/>
      <c r="G91" s="16"/>
      <c r="H91" s="16"/>
      <c r="I91" s="17"/>
      <c r="J91" s="5"/>
    </row>
    <row r="92" spans="1:10" ht="13.15" customHeight="1">
      <c r="A92" s="18" t="s">
        <v>2338</v>
      </c>
      <c r="B92" s="19" t="s">
        <v>2339</v>
      </c>
      <c r="C92" s="15" t="s">
        <v>2340</v>
      </c>
      <c r="D92" s="15" t="s">
        <v>182</v>
      </c>
      <c r="E92" s="20">
        <v>5500000</v>
      </c>
      <c r="F92" s="21">
        <v>5570.9830000000002</v>
      </c>
      <c r="G92" s="22">
        <v>3.8699999999999998E-2</v>
      </c>
      <c r="H92" s="23">
        <v>7.2775999999999993E-2</v>
      </c>
      <c r="I92" s="24"/>
      <c r="J92" s="5"/>
    </row>
    <row r="93" spans="1:10" ht="13.15" customHeight="1">
      <c r="A93" s="18" t="s">
        <v>2064</v>
      </c>
      <c r="B93" s="19" t="s">
        <v>2065</v>
      </c>
      <c r="C93" s="15" t="s">
        <v>2066</v>
      </c>
      <c r="D93" s="15" t="s">
        <v>182</v>
      </c>
      <c r="E93" s="20">
        <v>5000000</v>
      </c>
      <c r="F93" s="21">
        <v>5109.335</v>
      </c>
      <c r="G93" s="22">
        <v>3.5499999999999997E-2</v>
      </c>
      <c r="H93" s="23">
        <v>7.0328000000000002E-2</v>
      </c>
      <c r="I93" s="24"/>
      <c r="J93" s="5"/>
    </row>
    <row r="94" spans="1:10" ht="13.15" customHeight="1">
      <c r="A94" s="18" t="s">
        <v>2322</v>
      </c>
      <c r="B94" s="19" t="s">
        <v>2323</v>
      </c>
      <c r="C94" s="15" t="s">
        <v>2324</v>
      </c>
      <c r="D94" s="15" t="s">
        <v>182</v>
      </c>
      <c r="E94" s="20">
        <v>4000000</v>
      </c>
      <c r="F94" s="21">
        <v>4097.9040000000005</v>
      </c>
      <c r="G94" s="22">
        <v>2.8400000000000002E-2</v>
      </c>
      <c r="H94" s="23">
        <v>7.2799000000000003E-2</v>
      </c>
      <c r="I94" s="24"/>
      <c r="J94" s="5"/>
    </row>
    <row r="95" spans="1:10" ht="13.15" customHeight="1">
      <c r="A95" s="18" t="s">
        <v>2949</v>
      </c>
      <c r="B95" s="19" t="s">
        <v>2950</v>
      </c>
      <c r="C95" s="15" t="s">
        <v>2951</v>
      </c>
      <c r="D95" s="15" t="s">
        <v>2331</v>
      </c>
      <c r="E95" s="20">
        <v>2500</v>
      </c>
      <c r="F95" s="21">
        <v>2536.5500000000002</v>
      </c>
      <c r="G95" s="22">
        <v>1.7600000000000001E-2</v>
      </c>
      <c r="H95" s="23">
        <v>8.3400000000000002E-2</v>
      </c>
      <c r="I95" s="24"/>
      <c r="J95" s="5"/>
    </row>
    <row r="96" spans="1:10" ht="13.15" customHeight="1">
      <c r="A96" s="18" t="s">
        <v>2467</v>
      </c>
      <c r="B96" s="19" t="s">
        <v>2468</v>
      </c>
      <c r="C96" s="15" t="s">
        <v>2469</v>
      </c>
      <c r="D96" s="15" t="s">
        <v>208</v>
      </c>
      <c r="E96" s="20">
        <v>2500</v>
      </c>
      <c r="F96" s="21">
        <v>2519.2525000000001</v>
      </c>
      <c r="G96" s="22">
        <v>1.7500000000000002E-2</v>
      </c>
      <c r="H96" s="23">
        <v>7.7450000000000005E-2</v>
      </c>
      <c r="I96" s="24"/>
      <c r="J96" s="5"/>
    </row>
    <row r="97" spans="1:10" ht="13.15" customHeight="1">
      <c r="A97" s="18" t="s">
        <v>3256</v>
      </c>
      <c r="B97" s="19" t="s">
        <v>3257</v>
      </c>
      <c r="C97" s="15" t="s">
        <v>3258</v>
      </c>
      <c r="D97" s="15" t="s">
        <v>2958</v>
      </c>
      <c r="E97" s="20">
        <v>1800</v>
      </c>
      <c r="F97" s="21">
        <v>1792.1628000000001</v>
      </c>
      <c r="G97" s="22">
        <v>1.24E-2</v>
      </c>
      <c r="H97" s="23">
        <v>9.6475000000000005E-2</v>
      </c>
      <c r="I97" s="24"/>
      <c r="J97" s="5"/>
    </row>
    <row r="98" spans="1:10" ht="13.15" customHeight="1">
      <c r="A98" s="18" t="s">
        <v>2955</v>
      </c>
      <c r="B98" s="19" t="s">
        <v>2956</v>
      </c>
      <c r="C98" s="15" t="s">
        <v>2957</v>
      </c>
      <c r="D98" s="15" t="s">
        <v>2958</v>
      </c>
      <c r="E98" s="20">
        <v>1500</v>
      </c>
      <c r="F98" s="21">
        <v>1500.9974999999999</v>
      </c>
      <c r="G98" s="22">
        <v>1.04E-2</v>
      </c>
      <c r="H98" s="23">
        <v>9.2498999999999998E-2</v>
      </c>
      <c r="I98" s="24"/>
      <c r="J98" s="5"/>
    </row>
    <row r="99" spans="1:10" ht="13.15" customHeight="1">
      <c r="A99" s="18" t="s">
        <v>3259</v>
      </c>
      <c r="B99" s="19" t="s">
        <v>3260</v>
      </c>
      <c r="C99" s="15" t="s">
        <v>3261</v>
      </c>
      <c r="D99" s="15" t="s">
        <v>3262</v>
      </c>
      <c r="E99" s="20">
        <v>1500</v>
      </c>
      <c r="F99" s="21">
        <v>1493.529</v>
      </c>
      <c r="G99" s="22">
        <v>1.04E-2</v>
      </c>
      <c r="H99" s="23">
        <v>0.115259</v>
      </c>
      <c r="I99" s="24"/>
      <c r="J99" s="5"/>
    </row>
    <row r="100" spans="1:10" ht="13.15" customHeight="1">
      <c r="A100" s="18" t="s">
        <v>2968</v>
      </c>
      <c r="B100" s="19" t="s">
        <v>2969</v>
      </c>
      <c r="C100" s="15" t="s">
        <v>2970</v>
      </c>
      <c r="D100" s="15" t="s">
        <v>208</v>
      </c>
      <c r="E100" s="20">
        <v>150</v>
      </c>
      <c r="F100" s="21">
        <v>1450.5719999999999</v>
      </c>
      <c r="G100" s="22">
        <v>1.01E-2</v>
      </c>
      <c r="H100" s="23">
        <v>7.5399999999999995E-2</v>
      </c>
      <c r="I100" s="24"/>
      <c r="J100" s="5"/>
    </row>
    <row r="101" spans="1:10" ht="13.15" customHeight="1">
      <c r="A101" s="18" t="s">
        <v>2965</v>
      </c>
      <c r="B101" s="19" t="s">
        <v>2966</v>
      </c>
      <c r="C101" s="15" t="s">
        <v>2967</v>
      </c>
      <c r="D101" s="15" t="s">
        <v>2958</v>
      </c>
      <c r="E101" s="20">
        <v>1000</v>
      </c>
      <c r="F101" s="21">
        <v>1001.895</v>
      </c>
      <c r="G101" s="22">
        <v>7.0000000000000001E-3</v>
      </c>
      <c r="H101" s="23">
        <v>8.2049999999999998E-2</v>
      </c>
      <c r="I101" s="24"/>
      <c r="J101" s="5"/>
    </row>
    <row r="102" spans="1:10" ht="13.15" customHeight="1">
      <c r="A102" s="18" t="s">
        <v>3263</v>
      </c>
      <c r="B102" s="19" t="s">
        <v>3264</v>
      </c>
      <c r="C102" s="15" t="s">
        <v>3265</v>
      </c>
      <c r="D102" s="15" t="s">
        <v>3266</v>
      </c>
      <c r="E102" s="20">
        <v>1000</v>
      </c>
      <c r="F102" s="21">
        <v>1000.783</v>
      </c>
      <c r="G102" s="22">
        <v>6.8999999999999999E-3</v>
      </c>
      <c r="H102" s="23">
        <v>0.10115</v>
      </c>
      <c r="I102" s="24"/>
      <c r="J102" s="5"/>
    </row>
    <row r="103" spans="1:10" ht="13.15" customHeight="1">
      <c r="A103" s="18" t="s">
        <v>2341</v>
      </c>
      <c r="B103" s="19" t="s">
        <v>2342</v>
      </c>
      <c r="C103" s="15" t="s">
        <v>2343</v>
      </c>
      <c r="D103" s="15" t="s">
        <v>2331</v>
      </c>
      <c r="E103" s="20">
        <v>1000</v>
      </c>
      <c r="F103" s="21">
        <v>999.49</v>
      </c>
      <c r="G103" s="22">
        <v>6.8999999999999999E-3</v>
      </c>
      <c r="H103" s="23">
        <v>8.6400000000000005E-2</v>
      </c>
      <c r="I103" s="24"/>
      <c r="J103" s="5"/>
    </row>
    <row r="104" spans="1:10" ht="13.15" customHeight="1">
      <c r="A104" s="18" t="s">
        <v>3267</v>
      </c>
      <c r="B104" s="19" t="s">
        <v>3268</v>
      </c>
      <c r="C104" s="15" t="s">
        <v>3269</v>
      </c>
      <c r="D104" s="15" t="s">
        <v>2533</v>
      </c>
      <c r="E104" s="20">
        <v>1000</v>
      </c>
      <c r="F104" s="21">
        <v>972.88400000000001</v>
      </c>
      <c r="G104" s="22">
        <v>6.7999999999999996E-3</v>
      </c>
      <c r="H104" s="23">
        <v>8.2000000000000003E-2</v>
      </c>
      <c r="I104" s="24"/>
      <c r="J104" s="5"/>
    </row>
    <row r="105" spans="1:10" ht="13.15" customHeight="1">
      <c r="A105" s="18" t="s">
        <v>3270</v>
      </c>
      <c r="B105" s="19" t="s">
        <v>3271</v>
      </c>
      <c r="C105" s="15" t="s">
        <v>3272</v>
      </c>
      <c r="D105" s="15" t="s">
        <v>182</v>
      </c>
      <c r="E105" s="20">
        <v>500000</v>
      </c>
      <c r="F105" s="21">
        <v>507.40800000000002</v>
      </c>
      <c r="G105" s="22">
        <v>3.5000000000000001E-3</v>
      </c>
      <c r="H105" s="23">
        <v>6.7406999999999995E-2</v>
      </c>
      <c r="I105" s="24"/>
      <c r="J105" s="5"/>
    </row>
    <row r="106" spans="1:10" ht="13.15" customHeight="1">
      <c r="A106" s="18" t="s">
        <v>2975</v>
      </c>
      <c r="B106" s="19" t="s">
        <v>2976</v>
      </c>
      <c r="C106" s="15" t="s">
        <v>2977</v>
      </c>
      <c r="D106" s="15" t="s">
        <v>2978</v>
      </c>
      <c r="E106" s="20">
        <v>500</v>
      </c>
      <c r="F106" s="21">
        <v>500.56400000000002</v>
      </c>
      <c r="G106" s="22">
        <v>3.5000000000000001E-3</v>
      </c>
      <c r="H106" s="23">
        <v>8.3446000000000006E-2</v>
      </c>
      <c r="I106" s="24"/>
      <c r="J106" s="5"/>
    </row>
    <row r="107" spans="1:10" ht="13.15" customHeight="1">
      <c r="A107" s="18" t="s">
        <v>3273</v>
      </c>
      <c r="B107" s="19" t="s">
        <v>3274</v>
      </c>
      <c r="C107" s="15" t="s">
        <v>3275</v>
      </c>
      <c r="D107" s="15" t="s">
        <v>208</v>
      </c>
      <c r="E107" s="20">
        <v>50</v>
      </c>
      <c r="F107" s="21">
        <v>492.863</v>
      </c>
      <c r="G107" s="22">
        <v>3.3999999999999998E-3</v>
      </c>
      <c r="H107" s="23">
        <v>7.5662999999999994E-2</v>
      </c>
      <c r="I107" s="42">
        <v>0.104321333</v>
      </c>
      <c r="J107" s="5"/>
    </row>
    <row r="108" spans="1:10" ht="13.15" customHeight="1">
      <c r="A108" s="18" t="s">
        <v>2791</v>
      </c>
      <c r="B108" s="19" t="s">
        <v>2792</v>
      </c>
      <c r="C108" s="15" t="s">
        <v>2793</v>
      </c>
      <c r="D108" s="15" t="s">
        <v>208</v>
      </c>
      <c r="E108" s="20">
        <v>30</v>
      </c>
      <c r="F108" s="21">
        <v>299.37720000000002</v>
      </c>
      <c r="G108" s="22">
        <v>2.0999999999999999E-3</v>
      </c>
      <c r="H108" s="23">
        <v>7.4399999999999994E-2</v>
      </c>
      <c r="I108" s="42"/>
      <c r="J108" s="5"/>
    </row>
    <row r="109" spans="1:10" ht="13.15" customHeight="1">
      <c r="A109" s="18" t="s">
        <v>2670</v>
      </c>
      <c r="B109" s="19" t="s">
        <v>2671</v>
      </c>
      <c r="C109" s="15" t="s">
        <v>2672</v>
      </c>
      <c r="D109" s="15" t="s">
        <v>182</v>
      </c>
      <c r="E109" s="20">
        <v>200000</v>
      </c>
      <c r="F109" s="21">
        <v>203.87719999999999</v>
      </c>
      <c r="G109" s="22">
        <v>1.4E-3</v>
      </c>
      <c r="H109" s="23">
        <v>7.0004999999999998E-2</v>
      </c>
      <c r="I109" s="42"/>
      <c r="J109" s="5"/>
    </row>
    <row r="110" spans="1:10" ht="13.15" customHeight="1">
      <c r="A110" s="18" t="s">
        <v>3276</v>
      </c>
      <c r="B110" s="19" t="s">
        <v>3277</v>
      </c>
      <c r="C110" s="15" t="s">
        <v>3278</v>
      </c>
      <c r="D110" s="15" t="s">
        <v>182</v>
      </c>
      <c r="E110" s="20">
        <v>50000</v>
      </c>
      <c r="F110" s="21">
        <v>50.511699999999998</v>
      </c>
      <c r="G110" s="22">
        <v>4.0000000000000002E-4</v>
      </c>
      <c r="H110" s="23">
        <v>6.8005999999999997E-2</v>
      </c>
      <c r="I110" s="42"/>
      <c r="J110" s="5"/>
    </row>
    <row r="111" spans="1:10" ht="13.15" customHeight="1">
      <c r="A111" s="18" t="s">
        <v>3279</v>
      </c>
      <c r="B111" s="19" t="s">
        <v>3280</v>
      </c>
      <c r="C111" s="15" t="s">
        <v>3281</v>
      </c>
      <c r="D111" s="15" t="s">
        <v>182</v>
      </c>
      <c r="E111" s="20">
        <v>2600</v>
      </c>
      <c r="F111" s="21">
        <v>2.6141000000000001</v>
      </c>
      <c r="G111" s="40" t="s">
        <v>1794</v>
      </c>
      <c r="H111" s="23"/>
      <c r="I111" s="42"/>
      <c r="J111" s="5"/>
    </row>
    <row r="112" spans="1:10" ht="13.15" customHeight="1">
      <c r="A112" s="5"/>
      <c r="B112" s="14" t="s">
        <v>186</v>
      </c>
      <c r="C112" s="15"/>
      <c r="D112" s="15"/>
      <c r="E112" s="15"/>
      <c r="F112" s="25">
        <v>32103.552899999999</v>
      </c>
      <c r="G112" s="26">
        <v>0.2228</v>
      </c>
      <c r="H112" s="27"/>
      <c r="I112" s="28"/>
      <c r="J112" s="5"/>
    </row>
    <row r="113" spans="1:10" ht="13.15" customHeight="1">
      <c r="A113" s="5"/>
      <c r="B113" s="29" t="s">
        <v>187</v>
      </c>
      <c r="C113" s="2"/>
      <c r="D113" s="2"/>
      <c r="E113" s="2"/>
      <c r="F113" s="27" t="s">
        <v>188</v>
      </c>
      <c r="G113" s="27" t="s">
        <v>188</v>
      </c>
      <c r="H113" s="27"/>
      <c r="I113" s="28"/>
      <c r="J113" s="5"/>
    </row>
    <row r="114" spans="1:10" ht="13.15" customHeight="1">
      <c r="A114" s="5"/>
      <c r="B114" s="29" t="s">
        <v>186</v>
      </c>
      <c r="C114" s="2"/>
      <c r="D114" s="2"/>
      <c r="E114" s="2"/>
      <c r="F114" s="27" t="s">
        <v>188</v>
      </c>
      <c r="G114" s="27" t="s">
        <v>188</v>
      </c>
      <c r="H114" s="27"/>
      <c r="I114" s="28"/>
      <c r="J114" s="5"/>
    </row>
    <row r="115" spans="1:10" ht="13.15" customHeight="1">
      <c r="A115" s="5"/>
      <c r="B115" s="29" t="s">
        <v>189</v>
      </c>
      <c r="C115" s="30"/>
      <c r="D115" s="2"/>
      <c r="E115" s="30"/>
      <c r="F115" s="25">
        <v>32103.552899999999</v>
      </c>
      <c r="G115" s="26">
        <v>0.2228</v>
      </c>
      <c r="H115" s="27"/>
      <c r="I115" s="28"/>
      <c r="J115" s="5"/>
    </row>
    <row r="116" spans="1:10" ht="13.15" customHeight="1">
      <c r="A116" s="5"/>
      <c r="B116" s="14" t="s">
        <v>190</v>
      </c>
      <c r="C116" s="15"/>
      <c r="D116" s="15"/>
      <c r="E116" s="15"/>
      <c r="F116" s="15"/>
      <c r="G116" s="15"/>
      <c r="H116" s="16"/>
      <c r="I116" s="17"/>
      <c r="J116" s="5"/>
    </row>
    <row r="117" spans="1:10" ht="13.15" customHeight="1">
      <c r="A117" s="18" t="s">
        <v>191</v>
      </c>
      <c r="B117" s="19" t="s">
        <v>192</v>
      </c>
      <c r="C117" s="15"/>
      <c r="D117" s="15"/>
      <c r="E117" s="20"/>
      <c r="F117" s="21">
        <v>3184.6023</v>
      </c>
      <c r="G117" s="22">
        <v>2.2100000000000002E-2</v>
      </c>
      <c r="H117" s="23">
        <v>6.2332048910400943E-2</v>
      </c>
      <c r="I117" s="42"/>
      <c r="J117" s="5"/>
    </row>
    <row r="118" spans="1:10" ht="13.15" customHeight="1">
      <c r="A118" s="5"/>
      <c r="B118" s="14" t="s">
        <v>186</v>
      </c>
      <c r="C118" s="15"/>
      <c r="D118" s="15"/>
      <c r="E118" s="15"/>
      <c r="F118" s="25">
        <v>3184.6023</v>
      </c>
      <c r="G118" s="26">
        <v>2.2100000000000002E-2</v>
      </c>
      <c r="H118" s="27"/>
      <c r="I118" s="28"/>
      <c r="J118" s="5"/>
    </row>
    <row r="119" spans="1:10" ht="13.15" customHeight="1">
      <c r="A119" s="5"/>
      <c r="B119" s="29" t="s">
        <v>187</v>
      </c>
      <c r="C119" s="2"/>
      <c r="D119" s="2"/>
      <c r="E119" s="2"/>
      <c r="F119" s="27" t="s">
        <v>188</v>
      </c>
      <c r="G119" s="27" t="s">
        <v>188</v>
      </c>
      <c r="H119" s="27"/>
      <c r="I119" s="28"/>
      <c r="J119" s="5"/>
    </row>
    <row r="120" spans="1:10" ht="13.15" customHeight="1">
      <c r="A120" s="5"/>
      <c r="B120" s="29" t="s">
        <v>186</v>
      </c>
      <c r="C120" s="2"/>
      <c r="D120" s="2"/>
      <c r="E120" s="2"/>
      <c r="F120" s="27" t="s">
        <v>188</v>
      </c>
      <c r="G120" s="27" t="s">
        <v>188</v>
      </c>
      <c r="H120" s="27"/>
      <c r="I120" s="28"/>
      <c r="J120" s="5"/>
    </row>
    <row r="121" spans="1:10" ht="13.15" customHeight="1">
      <c r="A121" s="5"/>
      <c r="B121" s="29" t="s">
        <v>189</v>
      </c>
      <c r="C121" s="30"/>
      <c r="D121" s="2"/>
      <c r="E121" s="30"/>
      <c r="F121" s="25">
        <v>3184.6023</v>
      </c>
      <c r="G121" s="26">
        <v>2.2100000000000002E-2</v>
      </c>
      <c r="H121" s="27"/>
      <c r="I121" s="28"/>
      <c r="J121" s="5"/>
    </row>
    <row r="122" spans="1:10" ht="13.15" customHeight="1">
      <c r="A122" s="5"/>
      <c r="B122" s="29" t="s">
        <v>193</v>
      </c>
      <c r="C122" s="15"/>
      <c r="D122" s="2"/>
      <c r="E122" s="15"/>
      <c r="F122" s="31">
        <v>943.37540000000001</v>
      </c>
      <c r="G122" s="26">
        <v>6.6E-3</v>
      </c>
      <c r="H122" s="27"/>
      <c r="I122" s="28"/>
      <c r="J122" s="5"/>
    </row>
    <row r="123" spans="1:10" ht="13.15" customHeight="1">
      <c r="A123" s="5"/>
      <c r="B123" s="32" t="s">
        <v>194</v>
      </c>
      <c r="C123" s="33"/>
      <c r="D123" s="33"/>
      <c r="E123" s="33"/>
      <c r="F123" s="34">
        <v>144064.82999999999</v>
      </c>
      <c r="G123" s="35">
        <v>1</v>
      </c>
      <c r="H123" s="36"/>
      <c r="I123" s="37"/>
      <c r="J123" s="5"/>
    </row>
    <row r="124" spans="1:10" ht="13.15" customHeight="1">
      <c r="A124" s="5"/>
      <c r="B124" s="7"/>
      <c r="C124" s="5"/>
      <c r="D124" s="5"/>
      <c r="E124" s="5"/>
      <c r="F124" s="5"/>
      <c r="G124" s="5"/>
      <c r="H124" s="5"/>
      <c r="I124" s="5"/>
      <c r="J124" s="5"/>
    </row>
    <row r="125" spans="1:10" ht="13.15" customHeight="1">
      <c r="A125" s="5"/>
      <c r="B125" s="4" t="s">
        <v>5152</v>
      </c>
      <c r="C125" s="5"/>
      <c r="D125" s="5"/>
      <c r="E125" s="5"/>
      <c r="F125" s="5"/>
      <c r="G125" s="5"/>
      <c r="H125" s="5"/>
      <c r="I125" s="5"/>
      <c r="J125" s="5"/>
    </row>
    <row r="126" spans="1:10" ht="13.15" customHeight="1">
      <c r="A126" s="5"/>
      <c r="B126" s="4" t="s">
        <v>242</v>
      </c>
      <c r="C126" s="5"/>
      <c r="D126" s="5"/>
      <c r="E126" s="5"/>
      <c r="F126" s="5"/>
      <c r="G126" s="5"/>
      <c r="H126" s="5"/>
      <c r="I126" s="5"/>
      <c r="J126" s="5"/>
    </row>
    <row r="127" spans="1:10" ht="13.15" customHeight="1">
      <c r="A127" s="5"/>
      <c r="B127" s="4" t="s">
        <v>2357</v>
      </c>
      <c r="C127" s="5"/>
      <c r="D127" s="5"/>
      <c r="E127" s="5"/>
      <c r="F127" s="5"/>
      <c r="G127" s="5"/>
      <c r="H127" s="5"/>
      <c r="I127" s="5"/>
      <c r="J127" s="5"/>
    </row>
    <row r="128" spans="1:10" ht="13.15" customHeight="1">
      <c r="A128" s="5"/>
      <c r="B128" s="4" t="s">
        <v>1800</v>
      </c>
      <c r="C128" s="5"/>
      <c r="D128" s="5"/>
      <c r="E128" s="5"/>
      <c r="F128" s="5"/>
      <c r="G128" s="5"/>
      <c r="H128" s="5"/>
      <c r="I128" s="5"/>
      <c r="J128" s="5"/>
    </row>
    <row r="129" spans="1:10" ht="13.15" customHeight="1">
      <c r="A129" s="5"/>
      <c r="B129" s="4" t="s">
        <v>196</v>
      </c>
      <c r="C129" s="5"/>
      <c r="D129" s="5"/>
      <c r="E129" s="5"/>
      <c r="F129" s="5"/>
      <c r="G129" s="5"/>
      <c r="H129" s="5"/>
      <c r="I129" s="5"/>
      <c r="J129" s="5"/>
    </row>
    <row r="130" spans="1:10" ht="25.9" customHeight="1">
      <c r="A130" s="5"/>
      <c r="B130" s="61" t="s">
        <v>197</v>
      </c>
      <c r="C130" s="61"/>
      <c r="D130" s="61"/>
      <c r="E130" s="61"/>
      <c r="F130" s="61"/>
      <c r="G130" s="61"/>
      <c r="H130" s="61"/>
      <c r="I130" s="61"/>
      <c r="J130" s="5"/>
    </row>
    <row r="131" spans="1:10" ht="13.15" customHeight="1">
      <c r="A131" s="5"/>
      <c r="B131" s="61" t="s">
        <v>198</v>
      </c>
      <c r="C131" s="61"/>
      <c r="D131" s="61"/>
      <c r="E131" s="61"/>
      <c r="F131" s="61"/>
      <c r="G131" s="61"/>
      <c r="H131" s="61"/>
      <c r="I131" s="61"/>
      <c r="J131" s="5"/>
    </row>
    <row r="132" spans="1:10" ht="13.15" customHeight="1">
      <c r="A132" s="5"/>
      <c r="B132" s="61"/>
      <c r="C132" s="61"/>
      <c r="D132" s="61"/>
      <c r="E132" s="61"/>
      <c r="F132" s="61"/>
      <c r="G132" s="61"/>
      <c r="H132" s="61"/>
      <c r="I132" s="61"/>
      <c r="J132" s="5"/>
    </row>
    <row r="133" spans="1:10" ht="13.15" customHeight="1">
      <c r="A133" s="5"/>
      <c r="B133" s="61"/>
      <c r="C133" s="61"/>
      <c r="D133" s="61"/>
      <c r="E133" s="61"/>
      <c r="F133" s="61"/>
      <c r="G133" s="61"/>
      <c r="H133" s="61"/>
      <c r="I133" s="61"/>
      <c r="J133" s="5"/>
    </row>
    <row r="134" spans="1:10" ht="13.15" customHeight="1">
      <c r="A134" s="5"/>
      <c r="B134" s="61"/>
      <c r="C134" s="61"/>
      <c r="D134" s="61"/>
      <c r="E134" s="61"/>
      <c r="F134" s="61"/>
      <c r="G134" s="61"/>
      <c r="H134" s="61"/>
      <c r="I134" s="61"/>
      <c r="J134" s="5"/>
    </row>
    <row r="135" spans="1:10" ht="13.15" customHeight="1">
      <c r="A135" s="5"/>
      <c r="B135" s="61"/>
      <c r="C135" s="61"/>
      <c r="D135" s="61"/>
      <c r="E135" s="61"/>
      <c r="F135" s="61"/>
      <c r="G135" s="61"/>
      <c r="H135" s="61"/>
      <c r="I135" s="61"/>
      <c r="J135" s="5"/>
    </row>
    <row r="136" spans="1:10" ht="13.15" customHeight="1">
      <c r="A136" s="5"/>
      <c r="B136" s="5"/>
      <c r="C136" s="62" t="s">
        <v>3282</v>
      </c>
      <c r="D136" s="62"/>
      <c r="E136" s="62"/>
      <c r="F136" s="62"/>
      <c r="G136" s="5"/>
      <c r="H136" s="5"/>
      <c r="I136" s="5"/>
      <c r="J136" s="5"/>
    </row>
    <row r="137" spans="1:10" ht="13.15" customHeight="1">
      <c r="A137" s="5"/>
      <c r="B137" s="38" t="s">
        <v>202</v>
      </c>
      <c r="C137" s="62" t="s">
        <v>203</v>
      </c>
      <c r="D137" s="62"/>
      <c r="E137" s="62"/>
      <c r="F137" s="62"/>
      <c r="G137" s="5"/>
      <c r="H137" s="5"/>
      <c r="I137" s="5"/>
      <c r="J137" s="5"/>
    </row>
    <row r="138" spans="1:10" ht="135" customHeight="1">
      <c r="A138" s="5"/>
      <c r="B138" s="39"/>
      <c r="C138" s="63"/>
      <c r="D138" s="63"/>
      <c r="E138" s="5"/>
      <c r="F138" s="5"/>
      <c r="G138" s="5"/>
      <c r="H138" s="5"/>
      <c r="I138" s="5"/>
      <c r="J138" s="5"/>
    </row>
  </sheetData>
  <mergeCells count="9">
    <mergeCell ref="B135:I135"/>
    <mergeCell ref="C136:F136"/>
    <mergeCell ref="C137:F137"/>
    <mergeCell ref="C138:D138"/>
    <mergeCell ref="B130:I130"/>
    <mergeCell ref="B131:I131"/>
    <mergeCell ref="B132:I132"/>
    <mergeCell ref="B133:I133"/>
    <mergeCell ref="B134:I134"/>
  </mergeCells>
  <hyperlinks>
    <hyperlink ref="A1" location="AxisAggressiveHybridFund" display="AXISEHF" xr:uid="{00000000-0004-0000-1800-000000000000}"/>
    <hyperlink ref="B1" location="AxisAggressiveHybridFund" display="Axis Aggressive Hybrid Fund" xr:uid="{00000000-0004-0000-18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outlinePr summaryBelow="0"/>
  </sheetPr>
  <dimension ref="A1:J101"/>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52</v>
      </c>
      <c r="B1" s="4" t="s">
        <v>53</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17510150</v>
      </c>
      <c r="F7" s="21">
        <v>303345.83860000002</v>
      </c>
      <c r="G7" s="22">
        <v>9.9400000000000002E-2</v>
      </c>
      <c r="H7" s="40"/>
      <c r="I7" s="24"/>
      <c r="J7" s="5"/>
    </row>
    <row r="8" spans="1:10" ht="13.15" customHeight="1">
      <c r="A8" s="18" t="s">
        <v>250</v>
      </c>
      <c r="B8" s="19" t="s">
        <v>251</v>
      </c>
      <c r="C8" s="15" t="s">
        <v>252</v>
      </c>
      <c r="D8" s="15" t="s">
        <v>249</v>
      </c>
      <c r="E8" s="20">
        <v>21153236</v>
      </c>
      <c r="F8" s="21">
        <v>254706.11470000001</v>
      </c>
      <c r="G8" s="22">
        <v>8.3500000000000005E-2</v>
      </c>
      <c r="H8" s="40"/>
      <c r="I8" s="24"/>
      <c r="J8" s="5"/>
    </row>
    <row r="9" spans="1:10" ht="13.15" customHeight="1">
      <c r="A9" s="18" t="s">
        <v>257</v>
      </c>
      <c r="B9" s="19" t="s">
        <v>258</v>
      </c>
      <c r="C9" s="15" t="s">
        <v>259</v>
      </c>
      <c r="D9" s="15" t="s">
        <v>260</v>
      </c>
      <c r="E9" s="20">
        <v>11219500</v>
      </c>
      <c r="F9" s="21">
        <v>189351.50150000001</v>
      </c>
      <c r="G9" s="22">
        <v>6.2E-2</v>
      </c>
      <c r="H9" s="40"/>
      <c r="I9" s="24"/>
      <c r="J9" s="5"/>
    </row>
    <row r="10" spans="1:10" ht="13.15" customHeight="1">
      <c r="A10" s="18" t="s">
        <v>261</v>
      </c>
      <c r="B10" s="19" t="s">
        <v>262</v>
      </c>
      <c r="C10" s="15" t="s">
        <v>263</v>
      </c>
      <c r="D10" s="15" t="s">
        <v>264</v>
      </c>
      <c r="E10" s="20">
        <v>9809671</v>
      </c>
      <c r="F10" s="21">
        <v>154031.454</v>
      </c>
      <c r="G10" s="22">
        <v>5.0500000000000003E-2</v>
      </c>
      <c r="H10" s="40"/>
      <c r="I10" s="24"/>
      <c r="J10" s="5"/>
    </row>
    <row r="11" spans="1:10" ht="13.15" customHeight="1">
      <c r="A11" s="18" t="s">
        <v>285</v>
      </c>
      <c r="B11" s="19" t="s">
        <v>286</v>
      </c>
      <c r="C11" s="15" t="s">
        <v>287</v>
      </c>
      <c r="D11" s="15" t="s">
        <v>288</v>
      </c>
      <c r="E11" s="20">
        <v>1741623</v>
      </c>
      <c r="F11" s="21">
        <v>148565.66680000001</v>
      </c>
      <c r="G11" s="22">
        <v>4.87E-2</v>
      </c>
      <c r="H11" s="40"/>
      <c r="I11" s="24"/>
      <c r="J11" s="5"/>
    </row>
    <row r="12" spans="1:10" ht="13.15" customHeight="1">
      <c r="A12" s="18" t="s">
        <v>265</v>
      </c>
      <c r="B12" s="19" t="s">
        <v>266</v>
      </c>
      <c r="C12" s="15" t="s">
        <v>267</v>
      </c>
      <c r="D12" s="15" t="s">
        <v>268</v>
      </c>
      <c r="E12" s="20">
        <v>3172788</v>
      </c>
      <c r="F12" s="21">
        <v>100382.2531</v>
      </c>
      <c r="G12" s="22">
        <v>3.2899999999999999E-2</v>
      </c>
      <c r="H12" s="40"/>
      <c r="I12" s="24"/>
      <c r="J12" s="5"/>
    </row>
    <row r="13" spans="1:10" ht="13.15" customHeight="1">
      <c r="A13" s="18" t="s">
        <v>273</v>
      </c>
      <c r="B13" s="19" t="s">
        <v>274</v>
      </c>
      <c r="C13" s="15" t="s">
        <v>275</v>
      </c>
      <c r="D13" s="15" t="s">
        <v>260</v>
      </c>
      <c r="E13" s="20">
        <v>2822960</v>
      </c>
      <c r="F13" s="21">
        <v>98330.754199999996</v>
      </c>
      <c r="G13" s="22">
        <v>3.2199999999999999E-2</v>
      </c>
      <c r="H13" s="40"/>
      <c r="I13" s="24"/>
      <c r="J13" s="5"/>
    </row>
    <row r="14" spans="1:10" ht="13.15" customHeight="1">
      <c r="A14" s="18" t="s">
        <v>253</v>
      </c>
      <c r="B14" s="19" t="s">
        <v>254</v>
      </c>
      <c r="C14" s="15" t="s">
        <v>255</v>
      </c>
      <c r="D14" s="15" t="s">
        <v>256</v>
      </c>
      <c r="E14" s="20">
        <v>7471299</v>
      </c>
      <c r="F14" s="21">
        <v>89663.059299999994</v>
      </c>
      <c r="G14" s="22">
        <v>2.9399999999999999E-2</v>
      </c>
      <c r="H14" s="40"/>
      <c r="I14" s="24"/>
      <c r="J14" s="5"/>
    </row>
    <row r="15" spans="1:10" ht="13.15" customHeight="1">
      <c r="A15" s="18" t="s">
        <v>296</v>
      </c>
      <c r="B15" s="19" t="s">
        <v>297</v>
      </c>
      <c r="C15" s="15" t="s">
        <v>298</v>
      </c>
      <c r="D15" s="15" t="s">
        <v>299</v>
      </c>
      <c r="E15" s="20">
        <v>5616215</v>
      </c>
      <c r="F15" s="21">
        <v>89480.345499999996</v>
      </c>
      <c r="G15" s="22">
        <v>2.93E-2</v>
      </c>
      <c r="H15" s="40"/>
      <c r="I15" s="24"/>
      <c r="J15" s="5"/>
    </row>
    <row r="16" spans="1:10" ht="13.15" customHeight="1">
      <c r="A16" s="18" t="s">
        <v>289</v>
      </c>
      <c r="B16" s="19" t="s">
        <v>290</v>
      </c>
      <c r="C16" s="15" t="s">
        <v>291</v>
      </c>
      <c r="D16" s="15" t="s">
        <v>292</v>
      </c>
      <c r="E16" s="20">
        <v>3317434</v>
      </c>
      <c r="F16" s="21">
        <v>85758.986300000004</v>
      </c>
      <c r="G16" s="22">
        <v>2.81E-2</v>
      </c>
      <c r="H16" s="40"/>
      <c r="I16" s="24"/>
      <c r="J16" s="5"/>
    </row>
    <row r="17" spans="1:10" ht="13.15" customHeight="1">
      <c r="A17" s="18" t="s">
        <v>282</v>
      </c>
      <c r="B17" s="19" t="s">
        <v>283</v>
      </c>
      <c r="C17" s="15" t="s">
        <v>284</v>
      </c>
      <c r="D17" s="15" t="s">
        <v>249</v>
      </c>
      <c r="E17" s="20">
        <v>10717055</v>
      </c>
      <c r="F17" s="21">
        <v>73819.074800000002</v>
      </c>
      <c r="G17" s="22">
        <v>2.4199999999999999E-2</v>
      </c>
      <c r="H17" s="40"/>
      <c r="I17" s="24"/>
      <c r="J17" s="5"/>
    </row>
    <row r="18" spans="1:10" ht="13.15" customHeight="1">
      <c r="A18" s="18" t="s">
        <v>279</v>
      </c>
      <c r="B18" s="19" t="s">
        <v>280</v>
      </c>
      <c r="C18" s="15" t="s">
        <v>281</v>
      </c>
      <c r="D18" s="15" t="s">
        <v>249</v>
      </c>
      <c r="E18" s="20">
        <v>3660071</v>
      </c>
      <c r="F18" s="21">
        <v>69649.321100000001</v>
      </c>
      <c r="G18" s="22">
        <v>2.2800000000000001E-2</v>
      </c>
      <c r="H18" s="40"/>
      <c r="I18" s="24"/>
      <c r="J18" s="5"/>
    </row>
    <row r="19" spans="1:10" ht="13.15" customHeight="1">
      <c r="A19" s="18" t="s">
        <v>306</v>
      </c>
      <c r="B19" s="19" t="s">
        <v>307</v>
      </c>
      <c r="C19" s="15" t="s">
        <v>308</v>
      </c>
      <c r="D19" s="15" t="s">
        <v>309</v>
      </c>
      <c r="E19" s="20">
        <v>29784816</v>
      </c>
      <c r="F19" s="21">
        <v>66152.076300000001</v>
      </c>
      <c r="G19" s="22">
        <v>2.1700000000000001E-2</v>
      </c>
      <c r="H19" s="40"/>
      <c r="I19" s="24"/>
      <c r="J19" s="5"/>
    </row>
    <row r="20" spans="1:10" ht="13.15" customHeight="1">
      <c r="A20" s="18" t="s">
        <v>321</v>
      </c>
      <c r="B20" s="19" t="s">
        <v>322</v>
      </c>
      <c r="C20" s="15" t="s">
        <v>323</v>
      </c>
      <c r="D20" s="15" t="s">
        <v>324</v>
      </c>
      <c r="E20" s="20">
        <v>636190</v>
      </c>
      <c r="F20" s="21">
        <v>64436.186099999999</v>
      </c>
      <c r="G20" s="22">
        <v>2.1100000000000001E-2</v>
      </c>
      <c r="H20" s="40"/>
      <c r="I20" s="24"/>
      <c r="J20" s="5"/>
    </row>
    <row r="21" spans="1:10" ht="13.15" customHeight="1">
      <c r="A21" s="18" t="s">
        <v>522</v>
      </c>
      <c r="B21" s="19" t="s">
        <v>523</v>
      </c>
      <c r="C21" s="15" t="s">
        <v>524</v>
      </c>
      <c r="D21" s="15" t="s">
        <v>525</v>
      </c>
      <c r="E21" s="20">
        <v>2187098</v>
      </c>
      <c r="F21" s="21">
        <v>58130.877699999997</v>
      </c>
      <c r="G21" s="22">
        <v>1.9E-2</v>
      </c>
      <c r="H21" s="40"/>
      <c r="I21" s="24"/>
      <c r="J21" s="5"/>
    </row>
    <row r="22" spans="1:10" ht="13.15" customHeight="1">
      <c r="A22" s="18" t="s">
        <v>351</v>
      </c>
      <c r="B22" s="19" t="s">
        <v>352</v>
      </c>
      <c r="C22" s="15" t="s">
        <v>353</v>
      </c>
      <c r="D22" s="15" t="s">
        <v>354</v>
      </c>
      <c r="E22" s="20">
        <v>1267167</v>
      </c>
      <c r="F22" s="21">
        <v>56734.8681</v>
      </c>
      <c r="G22" s="22">
        <v>1.8599999999999998E-2</v>
      </c>
      <c r="H22" s="40"/>
      <c r="I22" s="24"/>
      <c r="J22" s="5"/>
    </row>
    <row r="23" spans="1:10" ht="13.15" customHeight="1">
      <c r="A23" s="18" t="s">
        <v>387</v>
      </c>
      <c r="B23" s="19" t="s">
        <v>388</v>
      </c>
      <c r="C23" s="15" t="s">
        <v>389</v>
      </c>
      <c r="D23" s="15" t="s">
        <v>299</v>
      </c>
      <c r="E23" s="20">
        <v>3756294</v>
      </c>
      <c r="F23" s="21">
        <v>52869.838100000001</v>
      </c>
      <c r="G23" s="22">
        <v>1.7299999999999999E-2</v>
      </c>
      <c r="H23" s="40"/>
      <c r="I23" s="24"/>
      <c r="J23" s="5"/>
    </row>
    <row r="24" spans="1:10" ht="13.15" customHeight="1">
      <c r="A24" s="18" t="s">
        <v>455</v>
      </c>
      <c r="B24" s="19" t="s">
        <v>456</v>
      </c>
      <c r="C24" s="15" t="s">
        <v>457</v>
      </c>
      <c r="D24" s="15" t="s">
        <v>309</v>
      </c>
      <c r="E24" s="20">
        <v>754849</v>
      </c>
      <c r="F24" s="21">
        <v>52783.948600000003</v>
      </c>
      <c r="G24" s="22">
        <v>1.7299999999999999E-2</v>
      </c>
      <c r="H24" s="40"/>
      <c r="I24" s="24"/>
      <c r="J24" s="5"/>
    </row>
    <row r="25" spans="1:10" ht="13.15" customHeight="1">
      <c r="A25" s="18" t="s">
        <v>428</v>
      </c>
      <c r="B25" s="19" t="s">
        <v>429</v>
      </c>
      <c r="C25" s="15" t="s">
        <v>430</v>
      </c>
      <c r="D25" s="15" t="s">
        <v>431</v>
      </c>
      <c r="E25" s="20">
        <v>6264300</v>
      </c>
      <c r="F25" s="21">
        <v>44858.652300000002</v>
      </c>
      <c r="G25" s="22">
        <v>1.47E-2</v>
      </c>
      <c r="H25" s="40"/>
      <c r="I25" s="24"/>
      <c r="J25" s="5"/>
    </row>
    <row r="26" spans="1:10" ht="13.15" customHeight="1">
      <c r="A26" s="18" t="s">
        <v>446</v>
      </c>
      <c r="B26" s="19" t="s">
        <v>447</v>
      </c>
      <c r="C26" s="15" t="s">
        <v>448</v>
      </c>
      <c r="D26" s="15" t="s">
        <v>288</v>
      </c>
      <c r="E26" s="20">
        <v>2653283</v>
      </c>
      <c r="F26" s="21">
        <v>37165.861599999997</v>
      </c>
      <c r="G26" s="22">
        <v>1.2200000000000001E-2</v>
      </c>
      <c r="H26" s="40"/>
      <c r="I26" s="24"/>
      <c r="J26" s="5"/>
    </row>
    <row r="27" spans="1:10" ht="13.15" customHeight="1">
      <c r="A27" s="18" t="s">
        <v>317</v>
      </c>
      <c r="B27" s="19" t="s">
        <v>318</v>
      </c>
      <c r="C27" s="15" t="s">
        <v>319</v>
      </c>
      <c r="D27" s="15" t="s">
        <v>320</v>
      </c>
      <c r="E27" s="20">
        <v>1206391</v>
      </c>
      <c r="F27" s="21">
        <v>37123.667000000001</v>
      </c>
      <c r="G27" s="22">
        <v>1.2200000000000001E-2</v>
      </c>
      <c r="H27" s="40"/>
      <c r="I27" s="24"/>
      <c r="J27" s="5"/>
    </row>
    <row r="28" spans="1:10" ht="13.15" customHeight="1">
      <c r="A28" s="18" t="s">
        <v>474</v>
      </c>
      <c r="B28" s="19" t="s">
        <v>475</v>
      </c>
      <c r="C28" s="15" t="s">
        <v>476</v>
      </c>
      <c r="D28" s="15" t="s">
        <v>309</v>
      </c>
      <c r="E28" s="20">
        <v>1001703</v>
      </c>
      <c r="F28" s="21">
        <v>34097.469299999997</v>
      </c>
      <c r="G28" s="22">
        <v>1.12E-2</v>
      </c>
      <c r="H28" s="40"/>
      <c r="I28" s="24"/>
      <c r="J28" s="5"/>
    </row>
    <row r="29" spans="1:10" ht="13.15" customHeight="1">
      <c r="A29" s="18" t="s">
        <v>467</v>
      </c>
      <c r="B29" s="19" t="s">
        <v>468</v>
      </c>
      <c r="C29" s="15" t="s">
        <v>469</v>
      </c>
      <c r="D29" s="15" t="s">
        <v>292</v>
      </c>
      <c r="E29" s="20">
        <v>1365168</v>
      </c>
      <c r="F29" s="21">
        <v>30381.8138</v>
      </c>
      <c r="G29" s="22">
        <v>0.01</v>
      </c>
      <c r="H29" s="40"/>
      <c r="I29" s="24"/>
      <c r="J29" s="5"/>
    </row>
    <row r="30" spans="1:10" ht="13.15" customHeight="1">
      <c r="A30" s="18" t="s">
        <v>310</v>
      </c>
      <c r="B30" s="19" t="s">
        <v>311</v>
      </c>
      <c r="C30" s="15" t="s">
        <v>312</v>
      </c>
      <c r="D30" s="15" t="s">
        <v>313</v>
      </c>
      <c r="E30" s="20">
        <v>9480144</v>
      </c>
      <c r="F30" s="21">
        <v>29525.908500000001</v>
      </c>
      <c r="G30" s="22">
        <v>9.7000000000000003E-3</v>
      </c>
      <c r="H30" s="40"/>
      <c r="I30" s="24"/>
      <c r="J30" s="5"/>
    </row>
    <row r="31" spans="1:10" ht="13.15" customHeight="1">
      <c r="A31" s="18" t="s">
        <v>432</v>
      </c>
      <c r="B31" s="19" t="s">
        <v>433</v>
      </c>
      <c r="C31" s="15" t="s">
        <v>434</v>
      </c>
      <c r="D31" s="15" t="s">
        <v>393</v>
      </c>
      <c r="E31" s="20">
        <v>464991</v>
      </c>
      <c r="F31" s="21">
        <v>28144.045300000002</v>
      </c>
      <c r="G31" s="22">
        <v>9.1999999999999998E-3</v>
      </c>
      <c r="H31" s="40"/>
      <c r="I31" s="24"/>
      <c r="J31" s="5"/>
    </row>
    <row r="32" spans="1:10" ht="13.15" customHeight="1">
      <c r="A32" s="18" t="s">
        <v>332</v>
      </c>
      <c r="B32" s="19" t="s">
        <v>333</v>
      </c>
      <c r="C32" s="15" t="s">
        <v>334</v>
      </c>
      <c r="D32" s="15" t="s">
        <v>309</v>
      </c>
      <c r="E32" s="20">
        <v>523555</v>
      </c>
      <c r="F32" s="21">
        <v>25400.532599999999</v>
      </c>
      <c r="G32" s="22">
        <v>8.3000000000000001E-3</v>
      </c>
      <c r="H32" s="40"/>
      <c r="I32" s="24"/>
      <c r="J32" s="5"/>
    </row>
    <row r="33" spans="1:10" ht="13.15" customHeight="1">
      <c r="A33" s="18" t="s">
        <v>269</v>
      </c>
      <c r="B33" s="19" t="s">
        <v>270</v>
      </c>
      <c r="C33" s="15" t="s">
        <v>271</v>
      </c>
      <c r="D33" s="15" t="s">
        <v>272</v>
      </c>
      <c r="E33" s="20">
        <v>6314758</v>
      </c>
      <c r="F33" s="21">
        <v>24943.294099999999</v>
      </c>
      <c r="G33" s="22">
        <v>8.2000000000000007E-3</v>
      </c>
      <c r="H33" s="40"/>
      <c r="I33" s="24"/>
      <c r="J33" s="5"/>
    </row>
    <row r="34" spans="1:10" ht="13.15" customHeight="1">
      <c r="A34" s="18" t="s">
        <v>359</v>
      </c>
      <c r="B34" s="19" t="s">
        <v>360</v>
      </c>
      <c r="C34" s="15" t="s">
        <v>361</v>
      </c>
      <c r="D34" s="15" t="s">
        <v>292</v>
      </c>
      <c r="E34" s="20">
        <v>288989</v>
      </c>
      <c r="F34" s="21">
        <v>22838.511699999999</v>
      </c>
      <c r="G34" s="22">
        <v>7.4999999999999997E-3</v>
      </c>
      <c r="H34" s="40"/>
      <c r="I34" s="24"/>
      <c r="J34" s="5"/>
    </row>
    <row r="35" spans="1:10" ht="13.15" customHeight="1">
      <c r="A35" s="18" t="s">
        <v>303</v>
      </c>
      <c r="B35" s="19" t="s">
        <v>304</v>
      </c>
      <c r="C35" s="15" t="s">
        <v>305</v>
      </c>
      <c r="D35" s="15" t="s">
        <v>292</v>
      </c>
      <c r="E35" s="20">
        <v>185144</v>
      </c>
      <c r="F35" s="21">
        <v>22117.0245</v>
      </c>
      <c r="G35" s="22">
        <v>7.1999999999999998E-3</v>
      </c>
      <c r="H35" s="40"/>
      <c r="I35" s="24"/>
      <c r="J35" s="5"/>
    </row>
    <row r="36" spans="1:10" ht="13.15" customHeight="1">
      <c r="A36" s="18" t="s">
        <v>394</v>
      </c>
      <c r="B36" s="19" t="s">
        <v>395</v>
      </c>
      <c r="C36" s="15" t="s">
        <v>396</v>
      </c>
      <c r="D36" s="15" t="s">
        <v>299</v>
      </c>
      <c r="E36" s="20">
        <v>377843</v>
      </c>
      <c r="F36" s="21">
        <v>20706.741000000002</v>
      </c>
      <c r="G36" s="22">
        <v>6.7999999999999996E-3</v>
      </c>
      <c r="H36" s="40"/>
      <c r="I36" s="24"/>
      <c r="J36" s="5"/>
    </row>
    <row r="37" spans="1:10" ht="13.15" customHeight="1">
      <c r="A37" s="18" t="s">
        <v>410</v>
      </c>
      <c r="B37" s="19" t="s">
        <v>411</v>
      </c>
      <c r="C37" s="15" t="s">
        <v>412</v>
      </c>
      <c r="D37" s="15" t="s">
        <v>413</v>
      </c>
      <c r="E37" s="20">
        <v>3048493</v>
      </c>
      <c r="F37" s="21">
        <v>18550.079900000001</v>
      </c>
      <c r="G37" s="22">
        <v>6.1000000000000004E-3</v>
      </c>
      <c r="H37" s="40"/>
      <c r="I37" s="24"/>
      <c r="J37" s="5"/>
    </row>
    <row r="38" spans="1:10" ht="13.15" customHeight="1">
      <c r="A38" s="18" t="s">
        <v>390</v>
      </c>
      <c r="B38" s="19" t="s">
        <v>391</v>
      </c>
      <c r="C38" s="15" t="s">
        <v>392</v>
      </c>
      <c r="D38" s="15" t="s">
        <v>393</v>
      </c>
      <c r="E38" s="20">
        <v>1822310</v>
      </c>
      <c r="F38" s="21">
        <v>17824.0141</v>
      </c>
      <c r="G38" s="22">
        <v>5.7999999999999996E-3</v>
      </c>
      <c r="H38" s="40"/>
      <c r="I38" s="24"/>
      <c r="J38" s="5"/>
    </row>
    <row r="39" spans="1:10" ht="13.15" customHeight="1">
      <c r="A39" s="18" t="s">
        <v>442</v>
      </c>
      <c r="B39" s="19" t="s">
        <v>443</v>
      </c>
      <c r="C39" s="15" t="s">
        <v>444</v>
      </c>
      <c r="D39" s="15" t="s">
        <v>445</v>
      </c>
      <c r="E39" s="20">
        <v>3701686</v>
      </c>
      <c r="F39" s="21">
        <v>16141.201800000001</v>
      </c>
      <c r="G39" s="22">
        <v>5.3E-3</v>
      </c>
      <c r="H39" s="40"/>
      <c r="I39" s="24"/>
      <c r="J39" s="5"/>
    </row>
    <row r="40" spans="1:10" ht="13.15" customHeight="1">
      <c r="A40" s="18" t="s">
        <v>685</v>
      </c>
      <c r="B40" s="19" t="s">
        <v>686</v>
      </c>
      <c r="C40" s="15" t="s">
        <v>687</v>
      </c>
      <c r="D40" s="15" t="s">
        <v>299</v>
      </c>
      <c r="E40" s="20">
        <v>685487</v>
      </c>
      <c r="F40" s="21">
        <v>15701.7652</v>
      </c>
      <c r="G40" s="22">
        <v>5.1000000000000004E-3</v>
      </c>
      <c r="H40" s="40"/>
      <c r="I40" s="24"/>
      <c r="J40" s="5"/>
    </row>
    <row r="41" spans="1:10" ht="13.15" customHeight="1">
      <c r="A41" s="18" t="s">
        <v>293</v>
      </c>
      <c r="B41" s="19" t="s">
        <v>294</v>
      </c>
      <c r="C41" s="15" t="s">
        <v>295</v>
      </c>
      <c r="D41" s="15" t="s">
        <v>272</v>
      </c>
      <c r="E41" s="20">
        <v>650118</v>
      </c>
      <c r="F41" s="21">
        <v>14239.209500000001</v>
      </c>
      <c r="G41" s="22">
        <v>4.7000000000000002E-3</v>
      </c>
      <c r="H41" s="40"/>
      <c r="I41" s="24"/>
      <c r="J41" s="5"/>
    </row>
    <row r="42" spans="1:10" ht="13.15" customHeight="1">
      <c r="A42" s="18" t="s">
        <v>564</v>
      </c>
      <c r="B42" s="19" t="s">
        <v>565</v>
      </c>
      <c r="C42" s="15" t="s">
        <v>566</v>
      </c>
      <c r="D42" s="15" t="s">
        <v>567</v>
      </c>
      <c r="E42" s="20">
        <v>11899784</v>
      </c>
      <c r="F42" s="21">
        <v>14111.953799999999</v>
      </c>
      <c r="G42" s="22">
        <v>4.5999999999999999E-3</v>
      </c>
      <c r="H42" s="40"/>
      <c r="I42" s="24"/>
      <c r="J42" s="5"/>
    </row>
    <row r="43" spans="1:10" ht="13.15" customHeight="1">
      <c r="A43" s="18" t="s">
        <v>355</v>
      </c>
      <c r="B43" s="19" t="s">
        <v>356</v>
      </c>
      <c r="C43" s="15" t="s">
        <v>357</v>
      </c>
      <c r="D43" s="15" t="s">
        <v>358</v>
      </c>
      <c r="E43" s="20">
        <v>5596691</v>
      </c>
      <c r="F43" s="21">
        <v>13781.8516</v>
      </c>
      <c r="G43" s="22">
        <v>4.4999999999999997E-3</v>
      </c>
      <c r="H43" s="40"/>
      <c r="I43" s="24"/>
      <c r="J43" s="5"/>
    </row>
    <row r="44" spans="1:10" ht="13.15" customHeight="1">
      <c r="A44" s="18" t="s">
        <v>539</v>
      </c>
      <c r="B44" s="19" t="s">
        <v>540</v>
      </c>
      <c r="C44" s="15" t="s">
        <v>541</v>
      </c>
      <c r="D44" s="15" t="s">
        <v>445</v>
      </c>
      <c r="E44" s="20">
        <v>1033254</v>
      </c>
      <c r="F44" s="21">
        <v>13271.630999999999</v>
      </c>
      <c r="G44" s="22">
        <v>4.3E-3</v>
      </c>
      <c r="H44" s="40"/>
      <c r="I44" s="24"/>
      <c r="J44" s="5"/>
    </row>
    <row r="45" spans="1:10" ht="13.15" customHeight="1">
      <c r="A45" s="18" t="s">
        <v>532</v>
      </c>
      <c r="B45" s="19" t="s">
        <v>533</v>
      </c>
      <c r="C45" s="15" t="s">
        <v>534</v>
      </c>
      <c r="D45" s="15" t="s">
        <v>535</v>
      </c>
      <c r="E45" s="20">
        <v>1229333</v>
      </c>
      <c r="F45" s="21">
        <v>12356.640600000001</v>
      </c>
      <c r="G45" s="22">
        <v>4.0000000000000001E-3</v>
      </c>
      <c r="H45" s="40"/>
      <c r="I45" s="24"/>
      <c r="J45" s="5"/>
    </row>
    <row r="46" spans="1:10" ht="13.15" customHeight="1">
      <c r="A46" s="18" t="s">
        <v>493</v>
      </c>
      <c r="B46" s="19" t="s">
        <v>494</v>
      </c>
      <c r="C46" s="15" t="s">
        <v>495</v>
      </c>
      <c r="D46" s="15" t="s">
        <v>299</v>
      </c>
      <c r="E46" s="20">
        <v>593933</v>
      </c>
      <c r="F46" s="21">
        <v>11312.3449</v>
      </c>
      <c r="G46" s="22">
        <v>3.7000000000000002E-3</v>
      </c>
      <c r="H46" s="40"/>
      <c r="I46" s="24"/>
      <c r="J46" s="5"/>
    </row>
    <row r="47" spans="1:10" ht="13.15" customHeight="1">
      <c r="A47" s="18" t="s">
        <v>515</v>
      </c>
      <c r="B47" s="19" t="s">
        <v>516</v>
      </c>
      <c r="C47" s="15" t="s">
        <v>517</v>
      </c>
      <c r="D47" s="15" t="s">
        <v>413</v>
      </c>
      <c r="E47" s="20">
        <v>621660</v>
      </c>
      <c r="F47" s="21">
        <v>10511.959800000001</v>
      </c>
      <c r="G47" s="22">
        <v>3.3999999999999998E-3</v>
      </c>
      <c r="H47" s="40"/>
      <c r="I47" s="24"/>
      <c r="J47" s="5"/>
    </row>
    <row r="48" spans="1:10" ht="13.15" customHeight="1">
      <c r="A48" s="18" t="s">
        <v>518</v>
      </c>
      <c r="B48" s="19" t="s">
        <v>519</v>
      </c>
      <c r="C48" s="15" t="s">
        <v>520</v>
      </c>
      <c r="D48" s="15" t="s">
        <v>521</v>
      </c>
      <c r="E48" s="20">
        <v>1530164</v>
      </c>
      <c r="F48" s="21">
        <v>9724.9573</v>
      </c>
      <c r="G48" s="22">
        <v>3.2000000000000002E-3</v>
      </c>
      <c r="H48" s="40"/>
      <c r="I48" s="24"/>
      <c r="J48" s="5"/>
    </row>
    <row r="49" spans="1:10" ht="13.15" customHeight="1">
      <c r="A49" s="18" t="s">
        <v>300</v>
      </c>
      <c r="B49" s="19" t="s">
        <v>301</v>
      </c>
      <c r="C49" s="15" t="s">
        <v>302</v>
      </c>
      <c r="D49" s="15" t="s">
        <v>260</v>
      </c>
      <c r="E49" s="20">
        <v>604938</v>
      </c>
      <c r="F49" s="21">
        <v>9528.0759999999991</v>
      </c>
      <c r="G49" s="22">
        <v>3.0999999999999999E-3</v>
      </c>
      <c r="H49" s="40"/>
      <c r="I49" s="24"/>
      <c r="J49" s="5"/>
    </row>
    <row r="50" spans="1:10" ht="13.15" customHeight="1">
      <c r="A50" s="18" t="s">
        <v>420</v>
      </c>
      <c r="B50" s="19" t="s">
        <v>421</v>
      </c>
      <c r="C50" s="15" t="s">
        <v>422</v>
      </c>
      <c r="D50" s="15" t="s">
        <v>423</v>
      </c>
      <c r="E50" s="20">
        <v>906144</v>
      </c>
      <c r="F50" s="21">
        <v>8732.5097000000005</v>
      </c>
      <c r="G50" s="22">
        <v>2.8999999999999998E-3</v>
      </c>
      <c r="H50" s="40"/>
      <c r="I50" s="24"/>
      <c r="J50" s="5"/>
    </row>
    <row r="51" spans="1:10" ht="13.15" customHeight="1">
      <c r="A51" s="18" t="s">
        <v>341</v>
      </c>
      <c r="B51" s="19" t="s">
        <v>342</v>
      </c>
      <c r="C51" s="15" t="s">
        <v>343</v>
      </c>
      <c r="D51" s="15" t="s">
        <v>260</v>
      </c>
      <c r="E51" s="20">
        <v>501452</v>
      </c>
      <c r="F51" s="21">
        <v>7460.8536000000004</v>
      </c>
      <c r="G51" s="22">
        <v>2.3999999999999998E-3</v>
      </c>
      <c r="H51" s="40"/>
      <c r="I51" s="24"/>
      <c r="J51" s="5"/>
    </row>
    <row r="52" spans="1:10" ht="13.15" customHeight="1">
      <c r="A52" s="18" t="s">
        <v>496</v>
      </c>
      <c r="B52" s="19" t="s">
        <v>497</v>
      </c>
      <c r="C52" s="15" t="s">
        <v>498</v>
      </c>
      <c r="D52" s="15" t="s">
        <v>288</v>
      </c>
      <c r="E52" s="20">
        <v>1896075</v>
      </c>
      <c r="F52" s="21">
        <v>6831.5582000000004</v>
      </c>
      <c r="G52" s="22">
        <v>2.2000000000000001E-3</v>
      </c>
      <c r="H52" s="40"/>
      <c r="I52" s="24"/>
      <c r="J52" s="5"/>
    </row>
    <row r="53" spans="1:10" ht="13.15" customHeight="1">
      <c r="A53" s="18" t="s">
        <v>718</v>
      </c>
      <c r="B53" s="19" t="s">
        <v>719</v>
      </c>
      <c r="C53" s="15" t="s">
        <v>720</v>
      </c>
      <c r="D53" s="15" t="s">
        <v>413</v>
      </c>
      <c r="E53" s="20">
        <v>1219928</v>
      </c>
      <c r="F53" s="21">
        <v>6729.1228000000001</v>
      </c>
      <c r="G53" s="22">
        <v>2.2000000000000001E-3</v>
      </c>
      <c r="H53" s="40"/>
      <c r="I53" s="24"/>
      <c r="J53" s="5"/>
    </row>
    <row r="54" spans="1:10" ht="13.15" customHeight="1">
      <c r="A54" s="18" t="s">
        <v>797</v>
      </c>
      <c r="B54" s="19" t="s">
        <v>798</v>
      </c>
      <c r="C54" s="15" t="s">
        <v>799</v>
      </c>
      <c r="D54" s="15" t="s">
        <v>299</v>
      </c>
      <c r="E54" s="20">
        <v>334052</v>
      </c>
      <c r="F54" s="21">
        <v>4527.5738000000001</v>
      </c>
      <c r="G54" s="22">
        <v>1.5E-3</v>
      </c>
      <c r="H54" s="40"/>
      <c r="I54" s="24"/>
      <c r="J54" s="5"/>
    </row>
    <row r="55" spans="1:10" ht="13.15" customHeight="1">
      <c r="A55" s="18" t="s">
        <v>2316</v>
      </c>
      <c r="B55" s="19" t="s">
        <v>2317</v>
      </c>
      <c r="C55" s="15" t="s">
        <v>2318</v>
      </c>
      <c r="D55" s="15" t="s">
        <v>292</v>
      </c>
      <c r="E55" s="20">
        <v>257582</v>
      </c>
      <c r="F55" s="21">
        <v>4455.9110000000001</v>
      </c>
      <c r="G55" s="22">
        <v>1.5E-3</v>
      </c>
      <c r="H55" s="40"/>
      <c r="I55" s="24"/>
      <c r="J55" s="5"/>
    </row>
    <row r="56" spans="1:10" ht="13.15" customHeight="1">
      <c r="A56" s="18" t="s">
        <v>439</v>
      </c>
      <c r="B56" s="19" t="s">
        <v>440</v>
      </c>
      <c r="C56" s="15" t="s">
        <v>441</v>
      </c>
      <c r="D56" s="15" t="s">
        <v>358</v>
      </c>
      <c r="E56" s="20">
        <v>99776</v>
      </c>
      <c r="F56" s="21">
        <v>3081.2824000000001</v>
      </c>
      <c r="G56" s="22">
        <v>1E-3</v>
      </c>
      <c r="H56" s="40"/>
      <c r="I56" s="24"/>
      <c r="J56" s="5"/>
    </row>
    <row r="57" spans="1:10" ht="13.15" customHeight="1">
      <c r="A57" s="18" t="s">
        <v>512</v>
      </c>
      <c r="B57" s="19" t="s">
        <v>513</v>
      </c>
      <c r="C57" s="15" t="s">
        <v>514</v>
      </c>
      <c r="D57" s="15" t="s">
        <v>438</v>
      </c>
      <c r="E57" s="20">
        <v>63514</v>
      </c>
      <c r="F57" s="21">
        <v>2936.5698000000002</v>
      </c>
      <c r="G57" s="22">
        <v>1E-3</v>
      </c>
      <c r="H57" s="40"/>
      <c r="I57" s="24"/>
      <c r="J57" s="5"/>
    </row>
    <row r="58" spans="1:10" ht="13.15" customHeight="1">
      <c r="A58" s="18" t="s">
        <v>314</v>
      </c>
      <c r="B58" s="19" t="s">
        <v>315</v>
      </c>
      <c r="C58" s="15" t="s">
        <v>316</v>
      </c>
      <c r="D58" s="15" t="s">
        <v>292</v>
      </c>
      <c r="E58" s="20">
        <v>458824</v>
      </c>
      <c r="F58" s="21">
        <v>2847.6912000000002</v>
      </c>
      <c r="G58" s="22">
        <v>8.9999999999999998E-4</v>
      </c>
      <c r="H58" s="40"/>
      <c r="I58" s="24"/>
      <c r="J58" s="5"/>
    </row>
    <row r="59" spans="1:10" ht="13.15" customHeight="1">
      <c r="A59" s="5"/>
      <c r="B59" s="14" t="s">
        <v>186</v>
      </c>
      <c r="C59" s="15"/>
      <c r="D59" s="15"/>
      <c r="E59" s="15"/>
      <c r="F59" s="25">
        <v>2590154.4446999999</v>
      </c>
      <c r="G59" s="26">
        <v>0.8488</v>
      </c>
      <c r="H59" s="27"/>
      <c r="I59" s="28"/>
      <c r="J59" s="5"/>
    </row>
    <row r="60" spans="1:10" ht="13.15" customHeight="1">
      <c r="A60" s="5"/>
      <c r="B60" s="29" t="s">
        <v>1798</v>
      </c>
      <c r="C60" s="2"/>
      <c r="D60" s="2"/>
      <c r="E60" s="2"/>
      <c r="F60" s="27" t="s">
        <v>188</v>
      </c>
      <c r="G60" s="27" t="s">
        <v>188</v>
      </c>
      <c r="H60" s="27"/>
      <c r="I60" s="28"/>
      <c r="J60" s="5"/>
    </row>
    <row r="61" spans="1:10" ht="13.15" customHeight="1">
      <c r="A61" s="5"/>
      <c r="B61" s="29" t="s">
        <v>186</v>
      </c>
      <c r="C61" s="2"/>
      <c r="D61" s="2"/>
      <c r="E61" s="2"/>
      <c r="F61" s="27" t="s">
        <v>188</v>
      </c>
      <c r="G61" s="27" t="s">
        <v>188</v>
      </c>
      <c r="H61" s="27"/>
      <c r="I61" s="28"/>
      <c r="J61" s="5"/>
    </row>
    <row r="62" spans="1:10" ht="13.15" customHeight="1">
      <c r="A62" s="5"/>
      <c r="B62" s="29" t="s">
        <v>189</v>
      </c>
      <c r="C62" s="30"/>
      <c r="D62" s="2"/>
      <c r="E62" s="30"/>
      <c r="F62" s="25">
        <v>2590154.4446999999</v>
      </c>
      <c r="G62" s="26">
        <v>0.8488</v>
      </c>
      <c r="H62" s="27"/>
      <c r="I62" s="28"/>
      <c r="J62" s="5"/>
    </row>
    <row r="63" spans="1:10" ht="13.15" customHeight="1">
      <c r="A63" s="5"/>
      <c r="B63" s="14" t="s">
        <v>1874</v>
      </c>
      <c r="C63" s="15"/>
      <c r="D63" s="15"/>
      <c r="E63" s="15"/>
      <c r="F63" s="15"/>
      <c r="G63" s="15"/>
      <c r="H63" s="16"/>
      <c r="I63" s="17"/>
      <c r="J63" s="5"/>
    </row>
    <row r="64" spans="1:10" ht="13.15" customHeight="1">
      <c r="A64" s="5"/>
      <c r="B64" s="14" t="s">
        <v>2822</v>
      </c>
      <c r="C64" s="15"/>
      <c r="D64" s="15"/>
      <c r="E64" s="15"/>
      <c r="F64" s="5"/>
      <c r="G64" s="16"/>
      <c r="H64" s="16"/>
      <c r="I64" s="17"/>
      <c r="J64" s="5"/>
    </row>
    <row r="65" spans="1:10" ht="13.15" customHeight="1">
      <c r="A65" s="18" t="s">
        <v>2823</v>
      </c>
      <c r="B65" s="19" t="s">
        <v>2824</v>
      </c>
      <c r="C65" s="15"/>
      <c r="D65" s="15"/>
      <c r="E65" s="20">
        <v>248850</v>
      </c>
      <c r="F65" s="21">
        <v>55443.904399999999</v>
      </c>
      <c r="G65" s="22">
        <v>1.8200000000000001E-2</v>
      </c>
      <c r="H65" s="40"/>
      <c r="I65" s="24"/>
      <c r="J65" s="5"/>
    </row>
    <row r="66" spans="1:10" ht="13.15" customHeight="1">
      <c r="A66" s="18" t="s">
        <v>2913</v>
      </c>
      <c r="B66" s="19" t="s">
        <v>2914</v>
      </c>
      <c r="C66" s="15"/>
      <c r="D66" s="15"/>
      <c r="E66" s="20">
        <v>2185600</v>
      </c>
      <c r="F66" s="21">
        <v>8672.4608000000007</v>
      </c>
      <c r="G66" s="22">
        <v>2.8E-3</v>
      </c>
      <c r="H66" s="40"/>
      <c r="I66" s="24"/>
      <c r="J66" s="5"/>
    </row>
    <row r="67" spans="1:10" ht="13.15" customHeight="1">
      <c r="A67" s="18" t="s">
        <v>2891</v>
      </c>
      <c r="B67" s="19" t="s">
        <v>2892</v>
      </c>
      <c r="C67" s="15"/>
      <c r="D67" s="15"/>
      <c r="E67" s="20">
        <v>94125</v>
      </c>
      <c r="F67" s="21">
        <v>8073.1482999999998</v>
      </c>
      <c r="G67" s="22">
        <v>2.5999999999999999E-3</v>
      </c>
      <c r="H67" s="40"/>
      <c r="I67" s="24"/>
      <c r="J67" s="5"/>
    </row>
    <row r="68" spans="1:10" ht="13.15" customHeight="1">
      <c r="A68" s="18" t="s">
        <v>3029</v>
      </c>
      <c r="B68" s="19" t="s">
        <v>3030</v>
      </c>
      <c r="C68" s="15"/>
      <c r="D68" s="15"/>
      <c r="E68" s="20">
        <v>125850</v>
      </c>
      <c r="F68" s="21">
        <v>4310.6770999999999</v>
      </c>
      <c r="G68" s="22">
        <v>1.4E-3</v>
      </c>
      <c r="H68" s="40"/>
      <c r="I68" s="24"/>
      <c r="J68" s="5"/>
    </row>
    <row r="69" spans="1:10" ht="13.15" customHeight="1">
      <c r="A69" s="5"/>
      <c r="B69" s="14" t="s">
        <v>186</v>
      </c>
      <c r="C69" s="15"/>
      <c r="D69" s="15"/>
      <c r="E69" s="15"/>
      <c r="F69" s="25">
        <v>76500.190700000006</v>
      </c>
      <c r="G69" s="26">
        <v>2.5100000000000001E-2</v>
      </c>
      <c r="H69" s="27"/>
      <c r="I69" s="28"/>
      <c r="J69" s="5"/>
    </row>
    <row r="70" spans="1:10" ht="13.15" customHeight="1">
      <c r="A70" s="5"/>
      <c r="B70" s="29" t="s">
        <v>189</v>
      </c>
      <c r="C70" s="30"/>
      <c r="D70" s="2"/>
      <c r="E70" s="30"/>
      <c r="F70" s="25">
        <v>76500.190700000006</v>
      </c>
      <c r="G70" s="26">
        <v>2.5100000000000001E-2</v>
      </c>
      <c r="H70" s="27"/>
      <c r="I70" s="28"/>
      <c r="J70" s="5"/>
    </row>
    <row r="71" spans="1:10" ht="13.15" customHeight="1">
      <c r="A71" s="5"/>
      <c r="B71" s="14" t="s">
        <v>1880</v>
      </c>
      <c r="C71" s="15"/>
      <c r="D71" s="15"/>
      <c r="E71" s="15"/>
      <c r="F71" s="15"/>
      <c r="G71" s="15"/>
      <c r="H71" s="16"/>
      <c r="I71" s="17"/>
      <c r="J71" s="5"/>
    </row>
    <row r="72" spans="1:10" ht="13.15" customHeight="1">
      <c r="A72" s="5"/>
      <c r="B72" s="14" t="s">
        <v>1881</v>
      </c>
      <c r="C72" s="15"/>
      <c r="D72" s="15"/>
      <c r="E72" s="15"/>
      <c r="F72" s="5"/>
      <c r="G72" s="16"/>
      <c r="H72" s="16"/>
      <c r="I72" s="17"/>
      <c r="J72" s="5"/>
    </row>
    <row r="73" spans="1:10" ht="13.15" customHeight="1">
      <c r="A73" s="18" t="s">
        <v>3283</v>
      </c>
      <c r="B73" s="19" t="s">
        <v>3284</v>
      </c>
      <c r="C73" s="15" t="s">
        <v>3285</v>
      </c>
      <c r="D73" s="15" t="s">
        <v>182</v>
      </c>
      <c r="E73" s="20">
        <v>11000000</v>
      </c>
      <c r="F73" s="21">
        <v>10817.477000000001</v>
      </c>
      <c r="G73" s="22">
        <v>3.5000000000000001E-3</v>
      </c>
      <c r="H73" s="23">
        <v>6.4154000000000003E-2</v>
      </c>
      <c r="I73" s="24"/>
      <c r="J73" s="5"/>
    </row>
    <row r="74" spans="1:10" ht="13.15" customHeight="1">
      <c r="A74" s="18" t="s">
        <v>3286</v>
      </c>
      <c r="B74" s="19" t="s">
        <v>3287</v>
      </c>
      <c r="C74" s="15" t="s">
        <v>3288</v>
      </c>
      <c r="D74" s="15" t="s">
        <v>182</v>
      </c>
      <c r="E74" s="20">
        <v>10000000</v>
      </c>
      <c r="F74" s="21">
        <v>9991.16</v>
      </c>
      <c r="G74" s="22">
        <v>3.3E-3</v>
      </c>
      <c r="H74" s="23">
        <v>6.4600000000000005E-2</v>
      </c>
      <c r="I74" s="24"/>
      <c r="J74" s="5"/>
    </row>
    <row r="75" spans="1:10" ht="13.15" customHeight="1">
      <c r="A75" s="18" t="s">
        <v>3289</v>
      </c>
      <c r="B75" s="19" t="s">
        <v>3290</v>
      </c>
      <c r="C75" s="15" t="s">
        <v>3291</v>
      </c>
      <c r="D75" s="15" t="s">
        <v>182</v>
      </c>
      <c r="E75" s="20">
        <v>2500000</v>
      </c>
      <c r="F75" s="21">
        <v>2497.7925</v>
      </c>
      <c r="G75" s="22">
        <v>8.0000000000000004E-4</v>
      </c>
      <c r="H75" s="23">
        <v>6.4500000000000002E-2</v>
      </c>
      <c r="I75" s="24"/>
      <c r="J75" s="5"/>
    </row>
    <row r="76" spans="1:10" ht="13.15" customHeight="1">
      <c r="A76" s="18" t="s">
        <v>3292</v>
      </c>
      <c r="B76" s="19" t="s">
        <v>3293</v>
      </c>
      <c r="C76" s="15" t="s">
        <v>3294</v>
      </c>
      <c r="D76" s="15" t="s">
        <v>182</v>
      </c>
      <c r="E76" s="20">
        <v>1500000</v>
      </c>
      <c r="F76" s="21">
        <v>1476.8340000000001</v>
      </c>
      <c r="G76" s="22">
        <v>5.0000000000000001E-4</v>
      </c>
      <c r="H76" s="23">
        <v>6.4330999999999999E-2</v>
      </c>
      <c r="I76" s="24"/>
      <c r="J76" s="5"/>
    </row>
    <row r="77" spans="1:10" ht="13.15" customHeight="1">
      <c r="A77" s="5"/>
      <c r="B77" s="14" t="s">
        <v>186</v>
      </c>
      <c r="C77" s="15"/>
      <c r="D77" s="15"/>
      <c r="E77" s="15"/>
      <c r="F77" s="25">
        <v>24783.263500000001</v>
      </c>
      <c r="G77" s="26">
        <v>8.0999999999999996E-3</v>
      </c>
      <c r="H77" s="27"/>
      <c r="I77" s="28"/>
      <c r="J77" s="5"/>
    </row>
    <row r="78" spans="1:10" ht="13.15" customHeight="1">
      <c r="A78" s="5"/>
      <c r="B78" s="29" t="s">
        <v>189</v>
      </c>
      <c r="C78" s="30"/>
      <c r="D78" s="2"/>
      <c r="E78" s="30"/>
      <c r="F78" s="25">
        <v>24783.263500000001</v>
      </c>
      <c r="G78" s="26">
        <v>8.0999999999999996E-3</v>
      </c>
      <c r="H78" s="27"/>
      <c r="I78" s="28"/>
      <c r="J78" s="5"/>
    </row>
    <row r="79" spans="1:10" ht="13.15" customHeight="1">
      <c r="A79" s="5"/>
      <c r="B79" s="14" t="s">
        <v>1799</v>
      </c>
      <c r="C79" s="15"/>
      <c r="D79" s="15"/>
      <c r="E79" s="15"/>
      <c r="F79" s="15"/>
      <c r="G79" s="15"/>
      <c r="H79" s="16"/>
      <c r="I79" s="17"/>
      <c r="J79" s="5"/>
    </row>
    <row r="80" spans="1:10" ht="13.15" customHeight="1">
      <c r="A80" s="5"/>
      <c r="B80" s="14" t="s">
        <v>1802</v>
      </c>
      <c r="C80" s="15"/>
      <c r="D80" s="15"/>
      <c r="E80" s="15"/>
      <c r="F80" s="5"/>
      <c r="G80" s="16"/>
      <c r="H80" s="16"/>
      <c r="I80" s="17"/>
      <c r="J80" s="5"/>
    </row>
    <row r="81" spans="1:10" ht="13.15" customHeight="1">
      <c r="A81" s="18" t="s">
        <v>3295</v>
      </c>
      <c r="B81" s="19" t="s">
        <v>109</v>
      </c>
      <c r="C81" s="15" t="s">
        <v>3296</v>
      </c>
      <c r="D81" s="15"/>
      <c r="E81" s="20">
        <v>9750000</v>
      </c>
      <c r="F81" s="21">
        <v>23527.724999999999</v>
      </c>
      <c r="G81" s="22">
        <v>7.7000000000000002E-3</v>
      </c>
      <c r="H81" s="23"/>
      <c r="I81" s="24"/>
      <c r="J81" s="5"/>
    </row>
    <row r="82" spans="1:10" ht="13.15" customHeight="1">
      <c r="A82" s="5"/>
      <c r="B82" s="14" t="s">
        <v>186</v>
      </c>
      <c r="C82" s="15"/>
      <c r="D82" s="15"/>
      <c r="E82" s="15"/>
      <c r="F82" s="25">
        <v>23527.724999999999</v>
      </c>
      <c r="G82" s="26">
        <v>7.7000000000000002E-3</v>
      </c>
      <c r="H82" s="27"/>
      <c r="I82" s="28"/>
      <c r="J82" s="5"/>
    </row>
    <row r="83" spans="1:10" ht="13.15" customHeight="1">
      <c r="A83" s="5"/>
      <c r="B83" s="29" t="s">
        <v>189</v>
      </c>
      <c r="C83" s="30"/>
      <c r="D83" s="2"/>
      <c r="E83" s="30"/>
      <c r="F83" s="25">
        <v>23527.724999999999</v>
      </c>
      <c r="G83" s="26">
        <v>7.7000000000000002E-3</v>
      </c>
      <c r="H83" s="27"/>
      <c r="I83" s="28"/>
      <c r="J83" s="5"/>
    </row>
    <row r="84" spans="1:10" ht="13.15" customHeight="1">
      <c r="A84" s="5"/>
      <c r="B84" s="14" t="s">
        <v>190</v>
      </c>
      <c r="C84" s="15"/>
      <c r="D84" s="15"/>
      <c r="E84" s="15"/>
      <c r="F84" s="15"/>
      <c r="G84" s="15"/>
      <c r="H84" s="16"/>
      <c r="I84" s="17"/>
      <c r="J84" s="5"/>
    </row>
    <row r="85" spans="1:10" ht="13.15" customHeight="1">
      <c r="A85" s="18" t="s">
        <v>191</v>
      </c>
      <c r="B85" s="19" t="s">
        <v>192</v>
      </c>
      <c r="C85" s="15"/>
      <c r="D85" s="15"/>
      <c r="E85" s="20"/>
      <c r="F85" s="21">
        <v>369118.70919999998</v>
      </c>
      <c r="G85" s="22">
        <v>0.121</v>
      </c>
      <c r="H85" s="23">
        <v>6.2332050736647798E-2</v>
      </c>
      <c r="I85" s="24"/>
      <c r="J85" s="5"/>
    </row>
    <row r="86" spans="1:10" ht="13.15" customHeight="1">
      <c r="A86" s="5"/>
      <c r="B86" s="14" t="s">
        <v>186</v>
      </c>
      <c r="C86" s="15"/>
      <c r="D86" s="15"/>
      <c r="E86" s="15"/>
      <c r="F86" s="25">
        <v>369118.70919999998</v>
      </c>
      <c r="G86" s="26">
        <v>0.121</v>
      </c>
      <c r="H86" s="27"/>
      <c r="I86" s="28"/>
      <c r="J86" s="5"/>
    </row>
    <row r="87" spans="1:10" ht="13.15" customHeight="1">
      <c r="A87" s="5"/>
      <c r="B87" s="29" t="s">
        <v>189</v>
      </c>
      <c r="C87" s="30"/>
      <c r="D87" s="2"/>
      <c r="E87" s="30"/>
      <c r="F87" s="25">
        <v>369118.70919999998</v>
      </c>
      <c r="G87" s="26">
        <v>0.121</v>
      </c>
      <c r="H87" s="27"/>
      <c r="I87" s="28"/>
      <c r="J87" s="5"/>
    </row>
    <row r="88" spans="1:10" ht="13.15" customHeight="1">
      <c r="A88" s="5"/>
      <c r="B88" s="29" t="s">
        <v>193</v>
      </c>
      <c r="C88" s="15"/>
      <c r="D88" s="2"/>
      <c r="E88" s="15"/>
      <c r="F88" s="31">
        <v>-32376.1931</v>
      </c>
      <c r="G88" s="26">
        <v>-1.0699999999999999E-2</v>
      </c>
      <c r="H88" s="27"/>
      <c r="I88" s="28"/>
      <c r="J88" s="5"/>
    </row>
    <row r="89" spans="1:10" ht="13.15" customHeight="1">
      <c r="A89" s="5"/>
      <c r="B89" s="32" t="s">
        <v>194</v>
      </c>
      <c r="C89" s="33"/>
      <c r="D89" s="33"/>
      <c r="E89" s="33"/>
      <c r="F89" s="34">
        <v>3051708.14</v>
      </c>
      <c r="G89" s="35">
        <v>1</v>
      </c>
      <c r="H89" s="36"/>
      <c r="I89" s="37"/>
      <c r="J89" s="5"/>
    </row>
    <row r="90" spans="1:10" ht="13.15" customHeight="1">
      <c r="A90" s="5"/>
      <c r="B90" s="7"/>
      <c r="C90" s="5"/>
      <c r="D90" s="5"/>
      <c r="E90" s="5"/>
      <c r="F90" s="5"/>
      <c r="G90" s="5"/>
      <c r="H90" s="5"/>
      <c r="I90" s="5"/>
      <c r="J90" s="5"/>
    </row>
    <row r="91" spans="1:10" ht="13.15" customHeight="1">
      <c r="A91" s="5"/>
      <c r="B91" s="4" t="s">
        <v>195</v>
      </c>
      <c r="C91" s="5"/>
      <c r="D91" s="5"/>
      <c r="E91" s="5"/>
      <c r="F91" s="5"/>
      <c r="G91" s="5"/>
      <c r="H91" s="5"/>
      <c r="I91" s="5"/>
      <c r="J91" s="5"/>
    </row>
    <row r="92" spans="1:10" ht="13.15" customHeight="1">
      <c r="A92" s="5"/>
      <c r="B92" s="4" t="s">
        <v>196</v>
      </c>
      <c r="C92" s="5"/>
      <c r="D92" s="5"/>
      <c r="E92" s="5"/>
      <c r="F92" s="5"/>
      <c r="G92" s="5"/>
      <c r="H92" s="5"/>
      <c r="I92" s="5"/>
      <c r="J92" s="5"/>
    </row>
    <row r="93" spans="1:10" ht="25.9" customHeight="1">
      <c r="A93" s="5"/>
      <c r="B93" s="61" t="s">
        <v>197</v>
      </c>
      <c r="C93" s="61"/>
      <c r="D93" s="61"/>
      <c r="E93" s="61"/>
      <c r="F93" s="61"/>
      <c r="G93" s="61"/>
      <c r="H93" s="61"/>
      <c r="I93" s="61"/>
      <c r="J93" s="5"/>
    </row>
    <row r="94" spans="1:10" ht="13.15" customHeight="1">
      <c r="A94" s="5"/>
      <c r="B94" s="61" t="s">
        <v>198</v>
      </c>
      <c r="C94" s="61"/>
      <c r="D94" s="61"/>
      <c r="E94" s="61"/>
      <c r="F94" s="61"/>
      <c r="G94" s="61"/>
      <c r="H94" s="61"/>
      <c r="I94" s="61"/>
      <c r="J94" s="5"/>
    </row>
    <row r="95" spans="1:10" ht="13.15" customHeight="1">
      <c r="A95" s="5"/>
      <c r="B95" s="61"/>
      <c r="C95" s="61"/>
      <c r="D95" s="61"/>
      <c r="E95" s="61"/>
      <c r="F95" s="61"/>
      <c r="G95" s="61"/>
      <c r="H95" s="61"/>
      <c r="I95" s="61"/>
      <c r="J95" s="5"/>
    </row>
    <row r="96" spans="1:10" ht="13.15" customHeight="1">
      <c r="A96" s="5"/>
      <c r="B96" s="61"/>
      <c r="C96" s="61"/>
      <c r="D96" s="61"/>
      <c r="E96" s="61"/>
      <c r="F96" s="61"/>
      <c r="G96" s="61"/>
      <c r="H96" s="61"/>
      <c r="I96" s="61"/>
      <c r="J96" s="5"/>
    </row>
    <row r="97" spans="1:10" ht="13.15" customHeight="1">
      <c r="A97" s="5"/>
      <c r="B97" s="61"/>
      <c r="C97" s="61"/>
      <c r="D97" s="61"/>
      <c r="E97" s="61"/>
      <c r="F97" s="61"/>
      <c r="G97" s="61"/>
      <c r="H97" s="61"/>
      <c r="I97" s="61"/>
      <c r="J97" s="5"/>
    </row>
    <row r="98" spans="1:10" ht="13.15" customHeight="1">
      <c r="A98" s="5"/>
      <c r="B98" s="61"/>
      <c r="C98" s="61"/>
      <c r="D98" s="61"/>
      <c r="E98" s="61"/>
      <c r="F98" s="61"/>
      <c r="G98" s="61"/>
      <c r="H98" s="61"/>
      <c r="I98" s="61"/>
      <c r="J98" s="5"/>
    </row>
    <row r="99" spans="1:10" ht="13.15" customHeight="1">
      <c r="A99" s="5"/>
      <c r="B99" s="5"/>
      <c r="C99" s="62" t="s">
        <v>3297</v>
      </c>
      <c r="D99" s="62"/>
      <c r="E99" s="62"/>
      <c r="F99" s="62"/>
      <c r="G99" s="5"/>
      <c r="H99" s="5"/>
      <c r="I99" s="5"/>
      <c r="J99" s="5"/>
    </row>
    <row r="100" spans="1:10" ht="13.15" customHeight="1">
      <c r="A100" s="5"/>
      <c r="B100" s="38" t="s">
        <v>202</v>
      </c>
      <c r="C100" s="62" t="s">
        <v>203</v>
      </c>
      <c r="D100" s="62"/>
      <c r="E100" s="62"/>
      <c r="F100" s="62"/>
      <c r="G100" s="5"/>
      <c r="H100" s="5"/>
      <c r="I100" s="5"/>
      <c r="J100" s="5"/>
    </row>
    <row r="101" spans="1:10" ht="135" customHeight="1">
      <c r="A101" s="5"/>
      <c r="B101" s="39"/>
      <c r="C101" s="63"/>
      <c r="D101" s="63"/>
      <c r="E101" s="5"/>
      <c r="F101" s="5"/>
      <c r="G101" s="5"/>
      <c r="H101" s="5"/>
      <c r="I101" s="5"/>
      <c r="J101" s="5"/>
    </row>
  </sheetData>
  <mergeCells count="9">
    <mergeCell ref="B98:I98"/>
    <mergeCell ref="C99:F99"/>
    <mergeCell ref="C100:F100"/>
    <mergeCell ref="C101:D101"/>
    <mergeCell ref="B93:I93"/>
    <mergeCell ref="B94:I94"/>
    <mergeCell ref="B95:I95"/>
    <mergeCell ref="B96:I96"/>
    <mergeCell ref="B97:I97"/>
  </mergeCells>
  <hyperlinks>
    <hyperlink ref="A1" location="AxisBluechipFund" display="AXISEQF" xr:uid="{00000000-0004-0000-1900-000000000000}"/>
    <hyperlink ref="B1" location="AxisBluechipFund" display="Axis Bluechip Fund" xr:uid="{00000000-0004-0000-19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outlinePr summaryBelow="0"/>
  </sheetPr>
  <dimension ref="A1:J220"/>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54</v>
      </c>
      <c r="B1" s="4" t="s">
        <v>55</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536861</v>
      </c>
      <c r="F7" s="21">
        <v>9300.58</v>
      </c>
      <c r="G7" s="22">
        <v>0.1</v>
      </c>
      <c r="H7" s="40"/>
      <c r="I7" s="24"/>
      <c r="J7" s="5"/>
    </row>
    <row r="8" spans="1:10" ht="13.15" customHeight="1">
      <c r="A8" s="18" t="s">
        <v>253</v>
      </c>
      <c r="B8" s="19" t="s">
        <v>254</v>
      </c>
      <c r="C8" s="15" t="s">
        <v>255</v>
      </c>
      <c r="D8" s="15" t="s">
        <v>256</v>
      </c>
      <c r="E8" s="20">
        <v>627504</v>
      </c>
      <c r="F8" s="21">
        <v>7530.6755000000003</v>
      </c>
      <c r="G8" s="22">
        <v>8.1000000000000003E-2</v>
      </c>
      <c r="H8" s="40"/>
      <c r="I8" s="24"/>
      <c r="J8" s="5"/>
    </row>
    <row r="9" spans="1:10" ht="13.15" customHeight="1">
      <c r="A9" s="18" t="s">
        <v>257</v>
      </c>
      <c r="B9" s="19" t="s">
        <v>258</v>
      </c>
      <c r="C9" s="15" t="s">
        <v>259</v>
      </c>
      <c r="D9" s="15" t="s">
        <v>260</v>
      </c>
      <c r="E9" s="20">
        <v>215041</v>
      </c>
      <c r="F9" s="21">
        <v>3629.2469999999998</v>
      </c>
      <c r="G9" s="22">
        <v>3.9E-2</v>
      </c>
      <c r="H9" s="40"/>
      <c r="I9" s="24"/>
      <c r="J9" s="5"/>
    </row>
    <row r="10" spans="1:10" ht="13.15" customHeight="1">
      <c r="A10" s="18" t="s">
        <v>265</v>
      </c>
      <c r="B10" s="19" t="s">
        <v>266</v>
      </c>
      <c r="C10" s="15" t="s">
        <v>267</v>
      </c>
      <c r="D10" s="15" t="s">
        <v>268</v>
      </c>
      <c r="E10" s="20">
        <v>92589</v>
      </c>
      <c r="F10" s="21">
        <v>2929.3771000000002</v>
      </c>
      <c r="G10" s="22">
        <v>3.15E-2</v>
      </c>
      <c r="H10" s="40"/>
      <c r="I10" s="24"/>
      <c r="J10" s="5"/>
    </row>
    <row r="11" spans="1:10" ht="13.15" customHeight="1">
      <c r="A11" s="18" t="s">
        <v>250</v>
      </c>
      <c r="B11" s="19" t="s">
        <v>251</v>
      </c>
      <c r="C11" s="15" t="s">
        <v>252</v>
      </c>
      <c r="D11" s="15" t="s">
        <v>249</v>
      </c>
      <c r="E11" s="20">
        <v>206704</v>
      </c>
      <c r="F11" s="21">
        <v>2488.9229</v>
      </c>
      <c r="G11" s="22">
        <v>2.6800000000000001E-2</v>
      </c>
      <c r="H11" s="40"/>
      <c r="I11" s="24"/>
      <c r="J11" s="5"/>
    </row>
    <row r="12" spans="1:10" ht="13.15" customHeight="1">
      <c r="A12" s="18" t="s">
        <v>293</v>
      </c>
      <c r="B12" s="19" t="s">
        <v>294</v>
      </c>
      <c r="C12" s="15" t="s">
        <v>295</v>
      </c>
      <c r="D12" s="15" t="s">
        <v>272</v>
      </c>
      <c r="E12" s="20">
        <v>90100</v>
      </c>
      <c r="F12" s="21">
        <v>1973.4152999999999</v>
      </c>
      <c r="G12" s="22">
        <v>2.12E-2</v>
      </c>
      <c r="H12" s="40"/>
      <c r="I12" s="24"/>
      <c r="J12" s="5"/>
    </row>
    <row r="13" spans="1:10" ht="13.15" customHeight="1">
      <c r="A13" s="18" t="s">
        <v>279</v>
      </c>
      <c r="B13" s="19" t="s">
        <v>280</v>
      </c>
      <c r="C13" s="15" t="s">
        <v>281</v>
      </c>
      <c r="D13" s="15" t="s">
        <v>249</v>
      </c>
      <c r="E13" s="20">
        <v>100000</v>
      </c>
      <c r="F13" s="21">
        <v>1902.95</v>
      </c>
      <c r="G13" s="22">
        <v>2.0500000000000001E-2</v>
      </c>
      <c r="H13" s="40"/>
      <c r="I13" s="24"/>
      <c r="J13" s="5"/>
    </row>
    <row r="14" spans="1:10" ht="13.15" customHeight="1">
      <c r="A14" s="18" t="s">
        <v>261</v>
      </c>
      <c r="B14" s="19" t="s">
        <v>262</v>
      </c>
      <c r="C14" s="15" t="s">
        <v>263</v>
      </c>
      <c r="D14" s="15" t="s">
        <v>264</v>
      </c>
      <c r="E14" s="20">
        <v>117209</v>
      </c>
      <c r="F14" s="21">
        <v>1840.4157</v>
      </c>
      <c r="G14" s="22">
        <v>1.9800000000000002E-2</v>
      </c>
      <c r="H14" s="40"/>
      <c r="I14" s="24"/>
      <c r="J14" s="5"/>
    </row>
    <row r="15" spans="1:10" ht="13.15" customHeight="1">
      <c r="A15" s="18" t="s">
        <v>289</v>
      </c>
      <c r="B15" s="19" t="s">
        <v>290</v>
      </c>
      <c r="C15" s="15" t="s">
        <v>291</v>
      </c>
      <c r="D15" s="15" t="s">
        <v>292</v>
      </c>
      <c r="E15" s="20">
        <v>70713</v>
      </c>
      <c r="F15" s="21">
        <v>1828.0018</v>
      </c>
      <c r="G15" s="22">
        <v>1.9699999999999999E-2</v>
      </c>
      <c r="H15" s="40"/>
      <c r="I15" s="24"/>
      <c r="J15" s="5"/>
    </row>
    <row r="16" spans="1:10" ht="13.15" customHeight="1">
      <c r="A16" s="18" t="s">
        <v>325</v>
      </c>
      <c r="B16" s="19" t="s">
        <v>326</v>
      </c>
      <c r="C16" s="15" t="s">
        <v>327</v>
      </c>
      <c r="D16" s="15" t="s">
        <v>328</v>
      </c>
      <c r="E16" s="20">
        <v>1237500</v>
      </c>
      <c r="F16" s="21">
        <v>1697.85</v>
      </c>
      <c r="G16" s="22">
        <v>1.83E-2</v>
      </c>
      <c r="H16" s="40"/>
      <c r="I16" s="24"/>
      <c r="J16" s="5"/>
    </row>
    <row r="17" spans="1:10" ht="13.15" customHeight="1">
      <c r="A17" s="18" t="s">
        <v>285</v>
      </c>
      <c r="B17" s="19" t="s">
        <v>286</v>
      </c>
      <c r="C17" s="15" t="s">
        <v>287</v>
      </c>
      <c r="D17" s="15" t="s">
        <v>288</v>
      </c>
      <c r="E17" s="20">
        <v>19179</v>
      </c>
      <c r="F17" s="21">
        <v>1636.0262</v>
      </c>
      <c r="G17" s="22">
        <v>1.7600000000000001E-2</v>
      </c>
      <c r="H17" s="40"/>
      <c r="I17" s="24"/>
      <c r="J17" s="5"/>
    </row>
    <row r="18" spans="1:10" ht="13.15" customHeight="1">
      <c r="A18" s="18" t="s">
        <v>273</v>
      </c>
      <c r="B18" s="19" t="s">
        <v>274</v>
      </c>
      <c r="C18" s="15" t="s">
        <v>275</v>
      </c>
      <c r="D18" s="15" t="s">
        <v>260</v>
      </c>
      <c r="E18" s="20">
        <v>35293</v>
      </c>
      <c r="F18" s="21">
        <v>1229.3434</v>
      </c>
      <c r="G18" s="22">
        <v>1.32E-2</v>
      </c>
      <c r="H18" s="40"/>
      <c r="I18" s="24"/>
      <c r="J18" s="5"/>
    </row>
    <row r="19" spans="1:10" ht="13.15" customHeight="1">
      <c r="A19" s="18" t="s">
        <v>296</v>
      </c>
      <c r="B19" s="19" t="s">
        <v>297</v>
      </c>
      <c r="C19" s="15" t="s">
        <v>298</v>
      </c>
      <c r="D19" s="15" t="s">
        <v>299</v>
      </c>
      <c r="E19" s="20">
        <v>76282</v>
      </c>
      <c r="F19" s="21">
        <v>1215.3630000000001</v>
      </c>
      <c r="G19" s="22">
        <v>1.3100000000000001E-2</v>
      </c>
      <c r="H19" s="40"/>
      <c r="I19" s="24"/>
      <c r="J19" s="5"/>
    </row>
    <row r="20" spans="1:10" ht="13.15" customHeight="1">
      <c r="A20" s="18" t="s">
        <v>3247</v>
      </c>
      <c r="B20" s="19" t="s">
        <v>3248</v>
      </c>
      <c r="C20" s="15" t="s">
        <v>3249</v>
      </c>
      <c r="D20" s="15" t="s">
        <v>884</v>
      </c>
      <c r="E20" s="20">
        <v>180457</v>
      </c>
      <c r="F20" s="21">
        <v>1178.7451000000001</v>
      </c>
      <c r="G20" s="22">
        <v>1.2699999999999999E-2</v>
      </c>
      <c r="H20" s="40"/>
      <c r="I20" s="24"/>
      <c r="J20" s="5"/>
    </row>
    <row r="21" spans="1:10" ht="13.15" customHeight="1">
      <c r="A21" s="18" t="s">
        <v>414</v>
      </c>
      <c r="B21" s="19" t="s">
        <v>415</v>
      </c>
      <c r="C21" s="15" t="s">
        <v>416</v>
      </c>
      <c r="D21" s="15" t="s">
        <v>249</v>
      </c>
      <c r="E21" s="20">
        <v>90000</v>
      </c>
      <c r="F21" s="21">
        <v>891.09</v>
      </c>
      <c r="G21" s="22">
        <v>9.5999999999999992E-3</v>
      </c>
      <c r="H21" s="40"/>
      <c r="I21" s="24"/>
      <c r="J21" s="5"/>
    </row>
    <row r="22" spans="1:10" ht="13.15" customHeight="1">
      <c r="A22" s="18" t="s">
        <v>2304</v>
      </c>
      <c r="B22" s="19" t="s">
        <v>2305</v>
      </c>
      <c r="C22" s="15" t="s">
        <v>2306</v>
      </c>
      <c r="D22" s="15" t="s">
        <v>268</v>
      </c>
      <c r="E22" s="20">
        <v>808050</v>
      </c>
      <c r="F22" s="21">
        <v>823.96860000000004</v>
      </c>
      <c r="G22" s="22">
        <v>8.8999999999999999E-3</v>
      </c>
      <c r="H22" s="40"/>
      <c r="I22" s="24"/>
      <c r="J22" s="5"/>
    </row>
    <row r="23" spans="1:10" ht="13.15" customHeight="1">
      <c r="A23" s="18" t="s">
        <v>387</v>
      </c>
      <c r="B23" s="19" t="s">
        <v>388</v>
      </c>
      <c r="C23" s="15" t="s">
        <v>389</v>
      </c>
      <c r="D23" s="15" t="s">
        <v>299</v>
      </c>
      <c r="E23" s="20">
        <v>55639</v>
      </c>
      <c r="F23" s="21">
        <v>783.11890000000005</v>
      </c>
      <c r="G23" s="22">
        <v>8.3999999999999995E-3</v>
      </c>
      <c r="H23" s="40"/>
      <c r="I23" s="24"/>
      <c r="J23" s="5"/>
    </row>
    <row r="24" spans="1:10" ht="13.15" customHeight="1">
      <c r="A24" s="18" t="s">
        <v>417</v>
      </c>
      <c r="B24" s="19" t="s">
        <v>418</v>
      </c>
      <c r="C24" s="15" t="s">
        <v>419</v>
      </c>
      <c r="D24" s="15" t="s">
        <v>413</v>
      </c>
      <c r="E24" s="20">
        <v>53641</v>
      </c>
      <c r="F24" s="21">
        <v>767.33450000000005</v>
      </c>
      <c r="G24" s="22">
        <v>8.3000000000000001E-3</v>
      </c>
      <c r="H24" s="40"/>
      <c r="I24" s="24"/>
      <c r="J24" s="5"/>
    </row>
    <row r="25" spans="1:10" ht="13.15" customHeight="1">
      <c r="A25" s="18" t="s">
        <v>593</v>
      </c>
      <c r="B25" s="19" t="s">
        <v>594</v>
      </c>
      <c r="C25" s="15" t="s">
        <v>595</v>
      </c>
      <c r="D25" s="15" t="s">
        <v>324</v>
      </c>
      <c r="E25" s="20">
        <v>156600</v>
      </c>
      <c r="F25" s="21">
        <v>728.11170000000004</v>
      </c>
      <c r="G25" s="22">
        <v>7.7999999999999996E-3</v>
      </c>
      <c r="H25" s="40"/>
      <c r="I25" s="24"/>
      <c r="J25" s="5"/>
    </row>
    <row r="26" spans="1:10" ht="13.15" customHeight="1">
      <c r="A26" s="18" t="s">
        <v>310</v>
      </c>
      <c r="B26" s="19" t="s">
        <v>311</v>
      </c>
      <c r="C26" s="15" t="s">
        <v>312</v>
      </c>
      <c r="D26" s="15" t="s">
        <v>313</v>
      </c>
      <c r="E26" s="20">
        <v>232000</v>
      </c>
      <c r="F26" s="21">
        <v>722.56399999999996</v>
      </c>
      <c r="G26" s="22">
        <v>7.7999999999999996E-3</v>
      </c>
      <c r="H26" s="40"/>
      <c r="I26" s="24"/>
      <c r="J26" s="5"/>
    </row>
    <row r="27" spans="1:10" ht="13.15" customHeight="1">
      <c r="A27" s="18" t="s">
        <v>432</v>
      </c>
      <c r="B27" s="19" t="s">
        <v>433</v>
      </c>
      <c r="C27" s="15" t="s">
        <v>434</v>
      </c>
      <c r="D27" s="15" t="s">
        <v>393</v>
      </c>
      <c r="E27" s="20">
        <v>11125</v>
      </c>
      <c r="F27" s="21">
        <v>673.35180000000003</v>
      </c>
      <c r="G27" s="22">
        <v>7.1999999999999998E-3</v>
      </c>
      <c r="H27" s="40"/>
      <c r="I27" s="24"/>
      <c r="J27" s="5"/>
    </row>
    <row r="28" spans="1:10" ht="13.15" customHeight="1">
      <c r="A28" s="18" t="s">
        <v>539</v>
      </c>
      <c r="B28" s="19" t="s">
        <v>540</v>
      </c>
      <c r="C28" s="15" t="s">
        <v>541</v>
      </c>
      <c r="D28" s="15" t="s">
        <v>445</v>
      </c>
      <c r="E28" s="20">
        <v>47037</v>
      </c>
      <c r="F28" s="21">
        <v>604.16669999999999</v>
      </c>
      <c r="G28" s="22">
        <v>6.4999999999999997E-3</v>
      </c>
      <c r="H28" s="40"/>
      <c r="I28" s="24"/>
      <c r="J28" s="5"/>
    </row>
    <row r="29" spans="1:10" ht="13.15" customHeight="1">
      <c r="A29" s="18" t="s">
        <v>490</v>
      </c>
      <c r="B29" s="19" t="s">
        <v>491</v>
      </c>
      <c r="C29" s="15" t="s">
        <v>492</v>
      </c>
      <c r="D29" s="15" t="s">
        <v>256</v>
      </c>
      <c r="E29" s="20">
        <v>242800</v>
      </c>
      <c r="F29" s="21">
        <v>576.1644</v>
      </c>
      <c r="G29" s="22">
        <v>6.1999999999999998E-3</v>
      </c>
      <c r="H29" s="40"/>
      <c r="I29" s="24"/>
      <c r="J29" s="5"/>
    </row>
    <row r="30" spans="1:10" ht="13.15" customHeight="1">
      <c r="A30" s="18" t="s">
        <v>542</v>
      </c>
      <c r="B30" s="19" t="s">
        <v>543</v>
      </c>
      <c r="C30" s="15" t="s">
        <v>544</v>
      </c>
      <c r="D30" s="15" t="s">
        <v>249</v>
      </c>
      <c r="E30" s="20">
        <v>260325</v>
      </c>
      <c r="F30" s="21">
        <v>513.02250000000004</v>
      </c>
      <c r="G30" s="22">
        <v>5.4999999999999997E-3</v>
      </c>
      <c r="H30" s="40"/>
      <c r="I30" s="24"/>
      <c r="J30" s="5"/>
    </row>
    <row r="31" spans="1:10" ht="13.15" customHeight="1">
      <c r="A31" s="18" t="s">
        <v>344</v>
      </c>
      <c r="B31" s="19" t="s">
        <v>345</v>
      </c>
      <c r="C31" s="15" t="s">
        <v>346</v>
      </c>
      <c r="D31" s="15" t="s">
        <v>347</v>
      </c>
      <c r="E31" s="20">
        <v>79800</v>
      </c>
      <c r="F31" s="21">
        <v>506.21129999999999</v>
      </c>
      <c r="G31" s="22">
        <v>5.4000000000000003E-3</v>
      </c>
      <c r="H31" s="40"/>
      <c r="I31" s="24"/>
      <c r="J31" s="5"/>
    </row>
    <row r="32" spans="1:10" ht="13.15" customHeight="1">
      <c r="A32" s="18" t="s">
        <v>341</v>
      </c>
      <c r="B32" s="19" t="s">
        <v>342</v>
      </c>
      <c r="C32" s="15" t="s">
        <v>343</v>
      </c>
      <c r="D32" s="15" t="s">
        <v>260</v>
      </c>
      <c r="E32" s="20">
        <v>33700</v>
      </c>
      <c r="F32" s="21">
        <v>501.40550000000002</v>
      </c>
      <c r="G32" s="22">
        <v>5.4000000000000003E-3</v>
      </c>
      <c r="H32" s="40"/>
      <c r="I32" s="24"/>
      <c r="J32" s="5"/>
    </row>
    <row r="33" spans="1:10" ht="13.15" customHeight="1">
      <c r="A33" s="18" t="s">
        <v>848</v>
      </c>
      <c r="B33" s="19" t="s">
        <v>849</v>
      </c>
      <c r="C33" s="15" t="s">
        <v>850</v>
      </c>
      <c r="D33" s="15" t="s">
        <v>328</v>
      </c>
      <c r="E33" s="20">
        <v>448000</v>
      </c>
      <c r="F33" s="21">
        <v>470.4896</v>
      </c>
      <c r="G33" s="22">
        <v>5.1000000000000004E-3</v>
      </c>
      <c r="H33" s="40"/>
      <c r="I33" s="24"/>
      <c r="J33" s="5"/>
    </row>
    <row r="34" spans="1:10" ht="13.15" customHeight="1">
      <c r="A34" s="18" t="s">
        <v>627</v>
      </c>
      <c r="B34" s="19" t="s">
        <v>628</v>
      </c>
      <c r="C34" s="15" t="s">
        <v>629</v>
      </c>
      <c r="D34" s="15" t="s">
        <v>249</v>
      </c>
      <c r="E34" s="20">
        <v>567000</v>
      </c>
      <c r="F34" s="21">
        <v>458.70299999999997</v>
      </c>
      <c r="G34" s="22">
        <v>4.8999999999999998E-3</v>
      </c>
      <c r="H34" s="40"/>
      <c r="I34" s="24"/>
      <c r="J34" s="5"/>
    </row>
    <row r="35" spans="1:10" ht="13.15" customHeight="1">
      <c r="A35" s="18" t="s">
        <v>329</v>
      </c>
      <c r="B35" s="19" t="s">
        <v>330</v>
      </c>
      <c r="C35" s="15" t="s">
        <v>331</v>
      </c>
      <c r="D35" s="15" t="s">
        <v>313</v>
      </c>
      <c r="E35" s="20">
        <v>181025</v>
      </c>
      <c r="F35" s="21">
        <v>454.10120000000001</v>
      </c>
      <c r="G35" s="22">
        <v>4.8999999999999998E-3</v>
      </c>
      <c r="H35" s="40"/>
      <c r="I35" s="24"/>
      <c r="J35" s="5"/>
    </row>
    <row r="36" spans="1:10" ht="13.15" customHeight="1">
      <c r="A36" s="18" t="s">
        <v>3298</v>
      </c>
      <c r="B36" s="19" t="s">
        <v>3299</v>
      </c>
      <c r="C36" s="15" t="s">
        <v>3300</v>
      </c>
      <c r="D36" s="15" t="s">
        <v>567</v>
      </c>
      <c r="E36" s="20">
        <v>249984</v>
      </c>
      <c r="F36" s="21">
        <v>416.2484</v>
      </c>
      <c r="G36" s="22">
        <v>4.4999999999999997E-3</v>
      </c>
      <c r="H36" s="40"/>
      <c r="I36" s="24"/>
      <c r="J36" s="5"/>
    </row>
    <row r="37" spans="1:10" ht="13.15" customHeight="1">
      <c r="A37" s="18" t="s">
        <v>3301</v>
      </c>
      <c r="B37" s="19" t="s">
        <v>3302</v>
      </c>
      <c r="C37" s="15" t="s">
        <v>3303</v>
      </c>
      <c r="D37" s="15" t="s">
        <v>567</v>
      </c>
      <c r="E37" s="20">
        <v>48650</v>
      </c>
      <c r="F37" s="21">
        <v>414.9359</v>
      </c>
      <c r="G37" s="22">
        <v>4.4999999999999997E-3</v>
      </c>
      <c r="H37" s="40"/>
      <c r="I37" s="24"/>
      <c r="J37" s="5"/>
    </row>
    <row r="38" spans="1:10" ht="13.15" customHeight="1">
      <c r="A38" s="18" t="s">
        <v>362</v>
      </c>
      <c r="B38" s="19" t="s">
        <v>363</v>
      </c>
      <c r="C38" s="15" t="s">
        <v>364</v>
      </c>
      <c r="D38" s="15" t="s">
        <v>365</v>
      </c>
      <c r="E38" s="20">
        <v>178925</v>
      </c>
      <c r="F38" s="21">
        <v>403.02859999999998</v>
      </c>
      <c r="G38" s="22">
        <v>4.3E-3</v>
      </c>
      <c r="H38" s="40"/>
      <c r="I38" s="24"/>
      <c r="J38" s="5"/>
    </row>
    <row r="39" spans="1:10" ht="13.15" customHeight="1">
      <c r="A39" s="18" t="s">
        <v>1849</v>
      </c>
      <c r="B39" s="19" t="s">
        <v>1850</v>
      </c>
      <c r="C39" s="15" t="s">
        <v>1851</v>
      </c>
      <c r="D39" s="15" t="s">
        <v>299</v>
      </c>
      <c r="E39" s="20">
        <v>32521</v>
      </c>
      <c r="F39" s="21">
        <v>402.67500000000001</v>
      </c>
      <c r="G39" s="22">
        <v>4.3E-3</v>
      </c>
      <c r="H39" s="40"/>
      <c r="I39" s="24"/>
      <c r="J39" s="5"/>
    </row>
    <row r="40" spans="1:10" ht="13.15" customHeight="1">
      <c r="A40" s="18" t="s">
        <v>518</v>
      </c>
      <c r="B40" s="19" t="s">
        <v>519</v>
      </c>
      <c r="C40" s="15" t="s">
        <v>520</v>
      </c>
      <c r="D40" s="15" t="s">
        <v>521</v>
      </c>
      <c r="E40" s="20">
        <v>60917</v>
      </c>
      <c r="F40" s="21">
        <v>387.15800000000002</v>
      </c>
      <c r="G40" s="22">
        <v>4.1999999999999997E-3</v>
      </c>
      <c r="H40" s="40"/>
      <c r="I40" s="24"/>
      <c r="J40" s="5"/>
    </row>
    <row r="41" spans="1:10" ht="13.15" customHeight="1">
      <c r="A41" s="18" t="s">
        <v>282</v>
      </c>
      <c r="B41" s="19" t="s">
        <v>283</v>
      </c>
      <c r="C41" s="15" t="s">
        <v>284</v>
      </c>
      <c r="D41" s="15" t="s">
        <v>249</v>
      </c>
      <c r="E41" s="20">
        <v>56000</v>
      </c>
      <c r="F41" s="21">
        <v>385.72800000000001</v>
      </c>
      <c r="G41" s="22">
        <v>4.1000000000000003E-3</v>
      </c>
      <c r="H41" s="40"/>
      <c r="I41" s="24"/>
      <c r="J41" s="5"/>
    </row>
    <row r="42" spans="1:10" ht="13.15" customHeight="1">
      <c r="A42" s="18" t="s">
        <v>596</v>
      </c>
      <c r="B42" s="19" t="s">
        <v>597</v>
      </c>
      <c r="C42" s="15" t="s">
        <v>598</v>
      </c>
      <c r="D42" s="15" t="s">
        <v>249</v>
      </c>
      <c r="E42" s="20">
        <v>416000</v>
      </c>
      <c r="F42" s="21">
        <v>363.54239999999999</v>
      </c>
      <c r="G42" s="22">
        <v>3.8999999999999998E-3</v>
      </c>
      <c r="H42" s="40"/>
      <c r="I42" s="24"/>
      <c r="J42" s="5"/>
    </row>
    <row r="43" spans="1:10" ht="13.15" customHeight="1">
      <c r="A43" s="18" t="s">
        <v>574</v>
      </c>
      <c r="B43" s="19" t="s">
        <v>575</v>
      </c>
      <c r="C43" s="15" t="s">
        <v>576</v>
      </c>
      <c r="D43" s="15" t="s">
        <v>393</v>
      </c>
      <c r="E43" s="20">
        <v>59000</v>
      </c>
      <c r="F43" s="21">
        <v>361.49299999999999</v>
      </c>
      <c r="G43" s="22">
        <v>3.8999999999999998E-3</v>
      </c>
      <c r="H43" s="40"/>
      <c r="I43" s="24"/>
      <c r="J43" s="5"/>
    </row>
    <row r="44" spans="1:10" ht="13.15" customHeight="1">
      <c r="A44" s="18" t="s">
        <v>743</v>
      </c>
      <c r="B44" s="19" t="s">
        <v>744</v>
      </c>
      <c r="C44" s="15" t="s">
        <v>745</v>
      </c>
      <c r="D44" s="15" t="s">
        <v>320</v>
      </c>
      <c r="E44" s="20">
        <v>108000</v>
      </c>
      <c r="F44" s="21">
        <v>346.84199999999998</v>
      </c>
      <c r="G44" s="22">
        <v>3.7000000000000002E-3</v>
      </c>
      <c r="H44" s="40"/>
      <c r="I44" s="24"/>
      <c r="J44" s="5"/>
    </row>
    <row r="45" spans="1:10" ht="13.15" customHeight="1">
      <c r="A45" s="18" t="s">
        <v>935</v>
      </c>
      <c r="B45" s="19" t="s">
        <v>936</v>
      </c>
      <c r="C45" s="15" t="s">
        <v>937</v>
      </c>
      <c r="D45" s="15" t="s">
        <v>324</v>
      </c>
      <c r="E45" s="20">
        <v>18000</v>
      </c>
      <c r="F45" s="21">
        <v>327.339</v>
      </c>
      <c r="G45" s="22">
        <v>3.5000000000000001E-3</v>
      </c>
      <c r="H45" s="40"/>
      <c r="I45" s="24"/>
      <c r="J45" s="5"/>
    </row>
    <row r="46" spans="1:10" ht="13.15" customHeight="1">
      <c r="A46" s="18" t="s">
        <v>502</v>
      </c>
      <c r="B46" s="19" t="s">
        <v>503</v>
      </c>
      <c r="C46" s="15" t="s">
        <v>504</v>
      </c>
      <c r="D46" s="15" t="s">
        <v>260</v>
      </c>
      <c r="E46" s="20">
        <v>7000</v>
      </c>
      <c r="F46" s="21">
        <v>326.61649999999997</v>
      </c>
      <c r="G46" s="22">
        <v>3.5000000000000001E-3</v>
      </c>
      <c r="H46" s="40"/>
      <c r="I46" s="24"/>
      <c r="J46" s="5"/>
    </row>
    <row r="47" spans="1:10" ht="13.15" customHeight="1">
      <c r="A47" s="18" t="s">
        <v>2307</v>
      </c>
      <c r="B47" s="19" t="s">
        <v>2308</v>
      </c>
      <c r="C47" s="15" t="s">
        <v>2309</v>
      </c>
      <c r="D47" s="15" t="s">
        <v>379</v>
      </c>
      <c r="E47" s="20">
        <v>275010</v>
      </c>
      <c r="F47" s="21">
        <v>314.85890000000001</v>
      </c>
      <c r="G47" s="22">
        <v>3.3999999999999998E-3</v>
      </c>
      <c r="H47" s="40"/>
      <c r="I47" s="24"/>
      <c r="J47" s="5"/>
    </row>
    <row r="48" spans="1:10" ht="13.15" customHeight="1">
      <c r="A48" s="18" t="s">
        <v>384</v>
      </c>
      <c r="B48" s="19" t="s">
        <v>385</v>
      </c>
      <c r="C48" s="15" t="s">
        <v>386</v>
      </c>
      <c r="D48" s="15" t="s">
        <v>260</v>
      </c>
      <c r="E48" s="20">
        <v>109000</v>
      </c>
      <c r="F48" s="21">
        <v>302.63850000000002</v>
      </c>
      <c r="G48" s="22">
        <v>3.3E-3</v>
      </c>
      <c r="H48" s="40"/>
      <c r="I48" s="24"/>
      <c r="J48" s="5"/>
    </row>
    <row r="49" spans="1:10" ht="13.15" customHeight="1">
      <c r="A49" s="18" t="s">
        <v>800</v>
      </c>
      <c r="B49" s="19" t="s">
        <v>801</v>
      </c>
      <c r="C49" s="15" t="s">
        <v>802</v>
      </c>
      <c r="D49" s="15" t="s">
        <v>249</v>
      </c>
      <c r="E49" s="20">
        <v>58821</v>
      </c>
      <c r="F49" s="21">
        <v>300.45769999999999</v>
      </c>
      <c r="G49" s="22">
        <v>3.2000000000000002E-3</v>
      </c>
      <c r="H49" s="40"/>
      <c r="I49" s="24"/>
      <c r="J49" s="5"/>
    </row>
    <row r="50" spans="1:10" ht="13.15" customHeight="1">
      <c r="A50" s="18" t="s">
        <v>1025</v>
      </c>
      <c r="B50" s="19" t="s">
        <v>1026</v>
      </c>
      <c r="C50" s="15" t="s">
        <v>1027</v>
      </c>
      <c r="D50" s="15" t="s">
        <v>264</v>
      </c>
      <c r="E50" s="20">
        <v>22850</v>
      </c>
      <c r="F50" s="21">
        <v>298.05540000000002</v>
      </c>
      <c r="G50" s="22">
        <v>3.2000000000000002E-3</v>
      </c>
      <c r="H50" s="40"/>
      <c r="I50" s="24"/>
      <c r="J50" s="5"/>
    </row>
    <row r="51" spans="1:10" ht="13.15" customHeight="1">
      <c r="A51" s="18" t="s">
        <v>314</v>
      </c>
      <c r="B51" s="19" t="s">
        <v>315</v>
      </c>
      <c r="C51" s="15" t="s">
        <v>316</v>
      </c>
      <c r="D51" s="15" t="s">
        <v>292</v>
      </c>
      <c r="E51" s="20">
        <v>47050</v>
      </c>
      <c r="F51" s="21">
        <v>292.01580000000001</v>
      </c>
      <c r="G51" s="22">
        <v>3.0999999999999999E-3</v>
      </c>
      <c r="H51" s="40"/>
      <c r="I51" s="24"/>
      <c r="J51" s="5"/>
    </row>
    <row r="52" spans="1:10" ht="13.15" customHeight="1">
      <c r="A52" s="18" t="s">
        <v>891</v>
      </c>
      <c r="B52" s="19" t="s">
        <v>892</v>
      </c>
      <c r="C52" s="15" t="s">
        <v>893</v>
      </c>
      <c r="D52" s="15" t="s">
        <v>521</v>
      </c>
      <c r="E52" s="20">
        <v>29176</v>
      </c>
      <c r="F52" s="21">
        <v>276.31130000000002</v>
      </c>
      <c r="G52" s="22">
        <v>3.0000000000000001E-3</v>
      </c>
      <c r="H52" s="40"/>
      <c r="I52" s="24"/>
      <c r="J52" s="5"/>
    </row>
    <row r="53" spans="1:10" ht="13.15" customHeight="1">
      <c r="A53" s="18" t="s">
        <v>332</v>
      </c>
      <c r="B53" s="19" t="s">
        <v>333</v>
      </c>
      <c r="C53" s="15" t="s">
        <v>334</v>
      </c>
      <c r="D53" s="15" t="s">
        <v>309</v>
      </c>
      <c r="E53" s="20">
        <v>5600</v>
      </c>
      <c r="F53" s="21">
        <v>271.68680000000001</v>
      </c>
      <c r="G53" s="22">
        <v>2.8999999999999998E-3</v>
      </c>
      <c r="H53" s="40"/>
      <c r="I53" s="24"/>
      <c r="J53" s="5"/>
    </row>
    <row r="54" spans="1:10" ht="13.15" customHeight="1">
      <c r="A54" s="18" t="s">
        <v>3304</v>
      </c>
      <c r="B54" s="19" t="s">
        <v>3305</v>
      </c>
      <c r="C54" s="15" t="s">
        <v>3306</v>
      </c>
      <c r="D54" s="15" t="s">
        <v>358</v>
      </c>
      <c r="E54" s="20">
        <v>29621</v>
      </c>
      <c r="F54" s="21">
        <v>270.75080000000003</v>
      </c>
      <c r="G54" s="22">
        <v>2.8999999999999998E-3</v>
      </c>
      <c r="H54" s="40"/>
      <c r="I54" s="24"/>
      <c r="J54" s="5"/>
    </row>
    <row r="55" spans="1:10" ht="13.15" customHeight="1">
      <c r="A55" s="18" t="s">
        <v>3307</v>
      </c>
      <c r="B55" s="19" t="s">
        <v>3308</v>
      </c>
      <c r="C55" s="15" t="s">
        <v>3309</v>
      </c>
      <c r="D55" s="15" t="s">
        <v>299</v>
      </c>
      <c r="E55" s="20">
        <v>2520</v>
      </c>
      <c r="F55" s="21">
        <v>267.3972</v>
      </c>
      <c r="G55" s="22">
        <v>2.8999999999999998E-3</v>
      </c>
      <c r="H55" s="40"/>
      <c r="I55" s="24"/>
      <c r="J55" s="5"/>
    </row>
    <row r="56" spans="1:10" ht="13.15" customHeight="1">
      <c r="A56" s="18" t="s">
        <v>446</v>
      </c>
      <c r="B56" s="19" t="s">
        <v>447</v>
      </c>
      <c r="C56" s="15" t="s">
        <v>448</v>
      </c>
      <c r="D56" s="15" t="s">
        <v>288</v>
      </c>
      <c r="E56" s="20">
        <v>18400</v>
      </c>
      <c r="F56" s="21">
        <v>257.738</v>
      </c>
      <c r="G56" s="22">
        <v>2.8E-3</v>
      </c>
      <c r="H56" s="40"/>
      <c r="I56" s="24"/>
      <c r="J56" s="5"/>
    </row>
    <row r="57" spans="1:10" ht="13.15" customHeight="1">
      <c r="A57" s="18" t="s">
        <v>394</v>
      </c>
      <c r="B57" s="19" t="s">
        <v>395</v>
      </c>
      <c r="C57" s="15" t="s">
        <v>396</v>
      </c>
      <c r="D57" s="15" t="s">
        <v>299</v>
      </c>
      <c r="E57" s="20">
        <v>4600</v>
      </c>
      <c r="F57" s="21">
        <v>252.0915</v>
      </c>
      <c r="G57" s="22">
        <v>2.7000000000000001E-3</v>
      </c>
      <c r="H57" s="40"/>
      <c r="I57" s="24"/>
      <c r="J57" s="5"/>
    </row>
    <row r="58" spans="1:10" ht="13.15" customHeight="1">
      <c r="A58" s="18" t="s">
        <v>761</v>
      </c>
      <c r="B58" s="19" t="s">
        <v>762</v>
      </c>
      <c r="C58" s="15" t="s">
        <v>763</v>
      </c>
      <c r="D58" s="15" t="s">
        <v>264</v>
      </c>
      <c r="E58" s="20">
        <v>3161055</v>
      </c>
      <c r="F58" s="21">
        <v>238.65969999999999</v>
      </c>
      <c r="G58" s="22">
        <v>2.5999999999999999E-3</v>
      </c>
      <c r="H58" s="40"/>
      <c r="I58" s="24"/>
      <c r="J58" s="5"/>
    </row>
    <row r="59" spans="1:10" ht="13.15" customHeight="1">
      <c r="A59" s="18" t="s">
        <v>580</v>
      </c>
      <c r="B59" s="19" t="s">
        <v>581</v>
      </c>
      <c r="C59" s="15" t="s">
        <v>582</v>
      </c>
      <c r="D59" s="15" t="s">
        <v>583</v>
      </c>
      <c r="E59" s="20">
        <v>36585</v>
      </c>
      <c r="F59" s="21">
        <v>231.56479999999999</v>
      </c>
      <c r="G59" s="22">
        <v>2.5000000000000001E-3</v>
      </c>
      <c r="H59" s="40"/>
      <c r="I59" s="24"/>
      <c r="J59" s="5"/>
    </row>
    <row r="60" spans="1:10" ht="13.15" customHeight="1">
      <c r="A60" s="18" t="s">
        <v>1237</v>
      </c>
      <c r="B60" s="19" t="s">
        <v>1238</v>
      </c>
      <c r="C60" s="15" t="s">
        <v>1239</v>
      </c>
      <c r="D60" s="15" t="s">
        <v>900</v>
      </c>
      <c r="E60" s="20">
        <v>28328</v>
      </c>
      <c r="F60" s="21">
        <v>226.24160000000001</v>
      </c>
      <c r="G60" s="22">
        <v>2.3999999999999998E-3</v>
      </c>
      <c r="H60" s="40"/>
      <c r="I60" s="24"/>
      <c r="J60" s="5"/>
    </row>
    <row r="61" spans="1:10" ht="13.15" customHeight="1">
      <c r="A61" s="18" t="s">
        <v>269</v>
      </c>
      <c r="B61" s="19" t="s">
        <v>270</v>
      </c>
      <c r="C61" s="15" t="s">
        <v>271</v>
      </c>
      <c r="D61" s="15" t="s">
        <v>272</v>
      </c>
      <c r="E61" s="20">
        <v>57000</v>
      </c>
      <c r="F61" s="21">
        <v>225.15</v>
      </c>
      <c r="G61" s="22">
        <v>2.3999999999999998E-3</v>
      </c>
      <c r="H61" s="40"/>
      <c r="I61" s="24"/>
      <c r="J61" s="5"/>
    </row>
    <row r="62" spans="1:10" ht="13.15" customHeight="1">
      <c r="A62" s="18" t="s">
        <v>1722</v>
      </c>
      <c r="B62" s="19" t="s">
        <v>1723</v>
      </c>
      <c r="C62" s="15" t="s">
        <v>1724</v>
      </c>
      <c r="D62" s="15" t="s">
        <v>299</v>
      </c>
      <c r="E62" s="20">
        <v>22162</v>
      </c>
      <c r="F62" s="21">
        <v>217.56440000000001</v>
      </c>
      <c r="G62" s="22">
        <v>2.3E-3</v>
      </c>
      <c r="H62" s="40"/>
      <c r="I62" s="24"/>
      <c r="J62" s="5"/>
    </row>
    <row r="63" spans="1:10" ht="13.15" customHeight="1">
      <c r="A63" s="18" t="s">
        <v>461</v>
      </c>
      <c r="B63" s="19" t="s">
        <v>462</v>
      </c>
      <c r="C63" s="15" t="s">
        <v>463</v>
      </c>
      <c r="D63" s="15" t="s">
        <v>320</v>
      </c>
      <c r="E63" s="20">
        <v>1557</v>
      </c>
      <c r="F63" s="21">
        <v>216.9812</v>
      </c>
      <c r="G63" s="22">
        <v>2.3E-3</v>
      </c>
      <c r="H63" s="40"/>
      <c r="I63" s="24"/>
      <c r="J63" s="5"/>
    </row>
    <row r="64" spans="1:10" ht="13.15" customHeight="1">
      <c r="A64" s="18" t="s">
        <v>321</v>
      </c>
      <c r="B64" s="19" t="s">
        <v>322</v>
      </c>
      <c r="C64" s="15" t="s">
        <v>323</v>
      </c>
      <c r="D64" s="15" t="s">
        <v>324</v>
      </c>
      <c r="E64" s="20">
        <v>2029</v>
      </c>
      <c r="F64" s="21">
        <v>205.50630000000001</v>
      </c>
      <c r="G64" s="22">
        <v>2.2000000000000001E-3</v>
      </c>
      <c r="H64" s="40"/>
      <c r="I64" s="24"/>
      <c r="J64" s="5"/>
    </row>
    <row r="65" spans="1:10" ht="13.15" customHeight="1">
      <c r="A65" s="18" t="s">
        <v>609</v>
      </c>
      <c r="B65" s="19" t="s">
        <v>610</v>
      </c>
      <c r="C65" s="15" t="s">
        <v>611</v>
      </c>
      <c r="D65" s="15" t="s">
        <v>299</v>
      </c>
      <c r="E65" s="20">
        <v>17600</v>
      </c>
      <c r="F65" s="21">
        <v>186.26079999999999</v>
      </c>
      <c r="G65" s="22">
        <v>2E-3</v>
      </c>
      <c r="H65" s="40"/>
      <c r="I65" s="24"/>
      <c r="J65" s="5"/>
    </row>
    <row r="66" spans="1:10" ht="13.15" customHeight="1">
      <c r="A66" s="18" t="s">
        <v>372</v>
      </c>
      <c r="B66" s="19" t="s">
        <v>373</v>
      </c>
      <c r="C66" s="15" t="s">
        <v>374</v>
      </c>
      <c r="D66" s="15" t="s">
        <v>375</v>
      </c>
      <c r="E66" s="20">
        <v>49881</v>
      </c>
      <c r="F66" s="21">
        <v>184.2355</v>
      </c>
      <c r="G66" s="22">
        <v>2E-3</v>
      </c>
      <c r="H66" s="40"/>
      <c r="I66" s="24"/>
      <c r="J66" s="5"/>
    </row>
    <row r="67" spans="1:10" ht="13.15" customHeight="1">
      <c r="A67" s="18" t="s">
        <v>410</v>
      </c>
      <c r="B67" s="19" t="s">
        <v>411</v>
      </c>
      <c r="C67" s="15" t="s">
        <v>412</v>
      </c>
      <c r="D67" s="15" t="s">
        <v>413</v>
      </c>
      <c r="E67" s="20">
        <v>28000</v>
      </c>
      <c r="F67" s="21">
        <v>170.38</v>
      </c>
      <c r="G67" s="22">
        <v>1.8E-3</v>
      </c>
      <c r="H67" s="40"/>
      <c r="I67" s="24"/>
      <c r="J67" s="5"/>
    </row>
    <row r="68" spans="1:10" ht="13.15" customHeight="1">
      <c r="A68" s="18" t="s">
        <v>449</v>
      </c>
      <c r="B68" s="19" t="s">
        <v>450</v>
      </c>
      <c r="C68" s="15" t="s">
        <v>451</v>
      </c>
      <c r="D68" s="15" t="s">
        <v>313</v>
      </c>
      <c r="E68" s="20">
        <v>49691</v>
      </c>
      <c r="F68" s="21">
        <v>168.55189999999999</v>
      </c>
      <c r="G68" s="22">
        <v>1.8E-3</v>
      </c>
      <c r="H68" s="40"/>
      <c r="I68" s="24"/>
      <c r="J68" s="5"/>
    </row>
    <row r="69" spans="1:10" ht="13.15" customHeight="1">
      <c r="A69" s="18" t="s">
        <v>568</v>
      </c>
      <c r="B69" s="19" t="s">
        <v>569</v>
      </c>
      <c r="C69" s="15" t="s">
        <v>570</v>
      </c>
      <c r="D69" s="15" t="s">
        <v>328</v>
      </c>
      <c r="E69" s="20">
        <v>19375</v>
      </c>
      <c r="F69" s="21">
        <v>165.87909999999999</v>
      </c>
      <c r="G69" s="22">
        <v>1.8E-3</v>
      </c>
      <c r="H69" s="40"/>
      <c r="I69" s="24"/>
      <c r="J69" s="5"/>
    </row>
    <row r="70" spans="1:10" ht="13.15" customHeight="1">
      <c r="A70" s="18" t="s">
        <v>3310</v>
      </c>
      <c r="B70" s="19" t="s">
        <v>3311</v>
      </c>
      <c r="C70" s="15" t="s">
        <v>3312</v>
      </c>
      <c r="D70" s="15" t="s">
        <v>884</v>
      </c>
      <c r="E70" s="20">
        <v>8360</v>
      </c>
      <c r="F70" s="21">
        <v>162.93639999999999</v>
      </c>
      <c r="G70" s="22">
        <v>1.8E-3</v>
      </c>
      <c r="H70" s="40"/>
      <c r="I70" s="24"/>
      <c r="J70" s="5"/>
    </row>
    <row r="71" spans="1:10" ht="13.15" customHeight="1">
      <c r="A71" s="18" t="s">
        <v>306</v>
      </c>
      <c r="B71" s="19" t="s">
        <v>307</v>
      </c>
      <c r="C71" s="15" t="s">
        <v>308</v>
      </c>
      <c r="D71" s="15" t="s">
        <v>309</v>
      </c>
      <c r="E71" s="20">
        <v>72000</v>
      </c>
      <c r="F71" s="21">
        <v>159.91200000000001</v>
      </c>
      <c r="G71" s="22">
        <v>1.6999999999999999E-3</v>
      </c>
      <c r="H71" s="40"/>
      <c r="I71" s="24"/>
      <c r="J71" s="5"/>
    </row>
    <row r="72" spans="1:10" ht="13.15" customHeight="1">
      <c r="A72" s="18" t="s">
        <v>3313</v>
      </c>
      <c r="B72" s="19" t="s">
        <v>3314</v>
      </c>
      <c r="C72" s="15" t="s">
        <v>3315</v>
      </c>
      <c r="D72" s="15" t="s">
        <v>299</v>
      </c>
      <c r="E72" s="20">
        <v>24550</v>
      </c>
      <c r="F72" s="21">
        <v>152.0873</v>
      </c>
      <c r="G72" s="22">
        <v>1.6000000000000001E-3</v>
      </c>
      <c r="H72" s="40"/>
      <c r="I72" s="24"/>
      <c r="J72" s="5"/>
    </row>
    <row r="73" spans="1:10" ht="13.15" customHeight="1">
      <c r="A73" s="18" t="s">
        <v>522</v>
      </c>
      <c r="B73" s="19" t="s">
        <v>523</v>
      </c>
      <c r="C73" s="15" t="s">
        <v>524</v>
      </c>
      <c r="D73" s="15" t="s">
        <v>525</v>
      </c>
      <c r="E73" s="20">
        <v>5500</v>
      </c>
      <c r="F73" s="21">
        <v>146.18450000000001</v>
      </c>
      <c r="G73" s="22">
        <v>1.6000000000000001E-3</v>
      </c>
      <c r="H73" s="40"/>
      <c r="I73" s="24"/>
      <c r="J73" s="5"/>
    </row>
    <row r="74" spans="1:10" ht="13.15" customHeight="1">
      <c r="A74" s="18" t="s">
        <v>369</v>
      </c>
      <c r="B74" s="19" t="s">
        <v>370</v>
      </c>
      <c r="C74" s="15" t="s">
        <v>371</v>
      </c>
      <c r="D74" s="15" t="s">
        <v>324</v>
      </c>
      <c r="E74" s="20">
        <v>6250</v>
      </c>
      <c r="F74" s="21">
        <v>144.16560000000001</v>
      </c>
      <c r="G74" s="22">
        <v>1.6000000000000001E-3</v>
      </c>
      <c r="H74" s="40"/>
      <c r="I74" s="24"/>
      <c r="J74" s="5"/>
    </row>
    <row r="75" spans="1:10" ht="13.15" customHeight="1">
      <c r="A75" s="18" t="s">
        <v>2319</v>
      </c>
      <c r="B75" s="19" t="s">
        <v>2320</v>
      </c>
      <c r="C75" s="15" t="s">
        <v>2321</v>
      </c>
      <c r="D75" s="15" t="s">
        <v>438</v>
      </c>
      <c r="E75" s="20">
        <v>2220</v>
      </c>
      <c r="F75" s="21">
        <v>139.3716</v>
      </c>
      <c r="G75" s="22">
        <v>1.5E-3</v>
      </c>
      <c r="H75" s="40"/>
      <c r="I75" s="24"/>
      <c r="J75" s="5"/>
    </row>
    <row r="76" spans="1:10" ht="13.15" customHeight="1">
      <c r="A76" s="18" t="s">
        <v>532</v>
      </c>
      <c r="B76" s="19" t="s">
        <v>533</v>
      </c>
      <c r="C76" s="15" t="s">
        <v>534</v>
      </c>
      <c r="D76" s="15" t="s">
        <v>535</v>
      </c>
      <c r="E76" s="20">
        <v>13500</v>
      </c>
      <c r="F76" s="21">
        <v>135.6953</v>
      </c>
      <c r="G76" s="22">
        <v>1.5E-3</v>
      </c>
      <c r="H76" s="40"/>
      <c r="I76" s="24"/>
      <c r="J76" s="5"/>
    </row>
    <row r="77" spans="1:10" ht="13.15" customHeight="1">
      <c r="A77" s="18" t="s">
        <v>545</v>
      </c>
      <c r="B77" s="19" t="s">
        <v>546</v>
      </c>
      <c r="C77" s="15" t="s">
        <v>547</v>
      </c>
      <c r="D77" s="15" t="s">
        <v>548</v>
      </c>
      <c r="E77" s="20">
        <v>4799</v>
      </c>
      <c r="F77" s="21">
        <v>130.43440000000001</v>
      </c>
      <c r="G77" s="22">
        <v>1.4E-3</v>
      </c>
      <c r="H77" s="40"/>
      <c r="I77" s="24"/>
      <c r="J77" s="5"/>
    </row>
    <row r="78" spans="1:10" ht="13.15" customHeight="1">
      <c r="A78" s="18" t="s">
        <v>901</v>
      </c>
      <c r="B78" s="19" t="s">
        <v>902</v>
      </c>
      <c r="C78" s="15" t="s">
        <v>903</v>
      </c>
      <c r="D78" s="15" t="s">
        <v>393</v>
      </c>
      <c r="E78" s="20">
        <v>25000</v>
      </c>
      <c r="F78" s="21">
        <v>130.26249999999999</v>
      </c>
      <c r="G78" s="22">
        <v>1.4E-3</v>
      </c>
      <c r="H78" s="40"/>
      <c r="I78" s="24"/>
      <c r="J78" s="5"/>
    </row>
    <row r="79" spans="1:10" ht="13.15" customHeight="1">
      <c r="A79" s="18" t="s">
        <v>452</v>
      </c>
      <c r="B79" s="19" t="s">
        <v>453</v>
      </c>
      <c r="C79" s="15" t="s">
        <v>454</v>
      </c>
      <c r="D79" s="15" t="s">
        <v>260</v>
      </c>
      <c r="E79" s="20">
        <v>2436</v>
      </c>
      <c r="F79" s="21">
        <v>129.203</v>
      </c>
      <c r="G79" s="22">
        <v>1.4E-3</v>
      </c>
      <c r="H79" s="40"/>
      <c r="I79" s="24"/>
      <c r="J79" s="5"/>
    </row>
    <row r="80" spans="1:10" ht="13.15" customHeight="1">
      <c r="A80" s="18" t="s">
        <v>606</v>
      </c>
      <c r="B80" s="19" t="s">
        <v>607</v>
      </c>
      <c r="C80" s="15" t="s">
        <v>608</v>
      </c>
      <c r="D80" s="15" t="s">
        <v>320</v>
      </c>
      <c r="E80" s="20">
        <v>9100</v>
      </c>
      <c r="F80" s="21">
        <v>120.12909999999999</v>
      </c>
      <c r="G80" s="22">
        <v>1.2999999999999999E-3</v>
      </c>
      <c r="H80" s="40"/>
      <c r="I80" s="24"/>
      <c r="J80" s="5"/>
    </row>
    <row r="81" spans="1:10" ht="13.15" customHeight="1">
      <c r="A81" s="18" t="s">
        <v>335</v>
      </c>
      <c r="B81" s="19" t="s">
        <v>336</v>
      </c>
      <c r="C81" s="15" t="s">
        <v>337</v>
      </c>
      <c r="D81" s="15" t="s">
        <v>288</v>
      </c>
      <c r="E81" s="20">
        <v>5000</v>
      </c>
      <c r="F81" s="21">
        <v>93.614999999999995</v>
      </c>
      <c r="G81" s="22">
        <v>1E-3</v>
      </c>
      <c r="H81" s="40"/>
      <c r="I81" s="24"/>
      <c r="J81" s="5"/>
    </row>
    <row r="82" spans="1:10" ht="13.15" customHeight="1">
      <c r="A82" s="18" t="s">
        <v>439</v>
      </c>
      <c r="B82" s="19" t="s">
        <v>440</v>
      </c>
      <c r="C82" s="15" t="s">
        <v>441</v>
      </c>
      <c r="D82" s="15" t="s">
        <v>358</v>
      </c>
      <c r="E82" s="20">
        <v>3000</v>
      </c>
      <c r="F82" s="21">
        <v>92.646000000000001</v>
      </c>
      <c r="G82" s="22">
        <v>1E-3</v>
      </c>
      <c r="H82" s="40"/>
      <c r="I82" s="24"/>
      <c r="J82" s="5"/>
    </row>
    <row r="83" spans="1:10" ht="13.15" customHeight="1">
      <c r="A83" s="18" t="s">
        <v>380</v>
      </c>
      <c r="B83" s="19" t="s">
        <v>381</v>
      </c>
      <c r="C83" s="15" t="s">
        <v>382</v>
      </c>
      <c r="D83" s="15" t="s">
        <v>383</v>
      </c>
      <c r="E83" s="20">
        <v>4189</v>
      </c>
      <c r="F83" s="21">
        <v>91.724400000000003</v>
      </c>
      <c r="G83" s="22">
        <v>1E-3</v>
      </c>
      <c r="H83" s="40"/>
      <c r="I83" s="24"/>
      <c r="J83" s="5"/>
    </row>
    <row r="84" spans="1:10" ht="13.15" customHeight="1">
      <c r="A84" s="18" t="s">
        <v>564</v>
      </c>
      <c r="B84" s="19" t="s">
        <v>565</v>
      </c>
      <c r="C84" s="15" t="s">
        <v>566</v>
      </c>
      <c r="D84" s="15" t="s">
        <v>567</v>
      </c>
      <c r="E84" s="20">
        <v>75621</v>
      </c>
      <c r="F84" s="21">
        <v>89.678899999999999</v>
      </c>
      <c r="G84" s="22">
        <v>1E-3</v>
      </c>
      <c r="H84" s="40"/>
      <c r="I84" s="24"/>
      <c r="J84" s="5"/>
    </row>
    <row r="85" spans="1:10" ht="13.15" customHeight="1">
      <c r="A85" s="18" t="s">
        <v>317</v>
      </c>
      <c r="B85" s="19" t="s">
        <v>318</v>
      </c>
      <c r="C85" s="15" t="s">
        <v>319</v>
      </c>
      <c r="D85" s="15" t="s">
        <v>320</v>
      </c>
      <c r="E85" s="20">
        <v>2625</v>
      </c>
      <c r="F85" s="21">
        <v>80.777799999999999</v>
      </c>
      <c r="G85" s="22">
        <v>8.9999999999999998E-4</v>
      </c>
      <c r="H85" s="40"/>
      <c r="I85" s="24"/>
      <c r="J85" s="5"/>
    </row>
    <row r="86" spans="1:10" ht="13.15" customHeight="1">
      <c r="A86" s="18" t="s">
        <v>496</v>
      </c>
      <c r="B86" s="19" t="s">
        <v>497</v>
      </c>
      <c r="C86" s="15" t="s">
        <v>498</v>
      </c>
      <c r="D86" s="15" t="s">
        <v>288</v>
      </c>
      <c r="E86" s="20">
        <v>20000</v>
      </c>
      <c r="F86" s="21">
        <v>72.06</v>
      </c>
      <c r="G86" s="22">
        <v>8.0000000000000004E-4</v>
      </c>
      <c r="H86" s="40"/>
      <c r="I86" s="24"/>
      <c r="J86" s="5"/>
    </row>
    <row r="87" spans="1:10" ht="13.15" customHeight="1">
      <c r="A87" s="18" t="s">
        <v>703</v>
      </c>
      <c r="B87" s="19" t="s">
        <v>704</v>
      </c>
      <c r="C87" s="15" t="s">
        <v>705</v>
      </c>
      <c r="D87" s="15" t="s">
        <v>567</v>
      </c>
      <c r="E87" s="20">
        <v>13934</v>
      </c>
      <c r="F87" s="21">
        <v>68.819999999999993</v>
      </c>
      <c r="G87" s="22">
        <v>6.9999999999999999E-4</v>
      </c>
      <c r="H87" s="40"/>
      <c r="I87" s="24"/>
      <c r="J87" s="5"/>
    </row>
    <row r="88" spans="1:10" ht="13.15" customHeight="1">
      <c r="A88" s="18" t="s">
        <v>1147</v>
      </c>
      <c r="B88" s="19" t="s">
        <v>1148</v>
      </c>
      <c r="C88" s="15" t="s">
        <v>1149</v>
      </c>
      <c r="D88" s="15" t="s">
        <v>567</v>
      </c>
      <c r="E88" s="20">
        <v>144982</v>
      </c>
      <c r="F88" s="21">
        <v>68.141499999999994</v>
      </c>
      <c r="G88" s="22">
        <v>6.9999999999999999E-4</v>
      </c>
      <c r="H88" s="40"/>
      <c r="I88" s="24"/>
      <c r="J88" s="5"/>
    </row>
    <row r="89" spans="1:10" ht="13.15" customHeight="1">
      <c r="A89" s="18" t="s">
        <v>685</v>
      </c>
      <c r="B89" s="19" t="s">
        <v>686</v>
      </c>
      <c r="C89" s="15" t="s">
        <v>687</v>
      </c>
      <c r="D89" s="15" t="s">
        <v>299</v>
      </c>
      <c r="E89" s="20">
        <v>2753</v>
      </c>
      <c r="F89" s="21">
        <v>63.060200000000002</v>
      </c>
      <c r="G89" s="22">
        <v>6.9999999999999999E-4</v>
      </c>
      <c r="H89" s="40"/>
      <c r="I89" s="24"/>
      <c r="J89" s="5"/>
    </row>
    <row r="90" spans="1:10" ht="13.15" customHeight="1">
      <c r="A90" s="18" t="s">
        <v>1339</v>
      </c>
      <c r="B90" s="19" t="s">
        <v>1340</v>
      </c>
      <c r="C90" s="15" t="s">
        <v>1341</v>
      </c>
      <c r="D90" s="15" t="s">
        <v>567</v>
      </c>
      <c r="E90" s="20">
        <v>1272</v>
      </c>
      <c r="F90" s="21">
        <v>57.263500000000001</v>
      </c>
      <c r="G90" s="22">
        <v>5.9999999999999995E-4</v>
      </c>
      <c r="H90" s="40"/>
      <c r="I90" s="24"/>
      <c r="J90" s="5"/>
    </row>
    <row r="91" spans="1:10" ht="13.15" customHeight="1">
      <c r="A91" s="18" t="s">
        <v>645</v>
      </c>
      <c r="B91" s="19" t="s">
        <v>646</v>
      </c>
      <c r="C91" s="15" t="s">
        <v>647</v>
      </c>
      <c r="D91" s="15" t="s">
        <v>438</v>
      </c>
      <c r="E91" s="20">
        <v>1128</v>
      </c>
      <c r="F91" s="21">
        <v>55.671300000000002</v>
      </c>
      <c r="G91" s="22">
        <v>5.9999999999999995E-4</v>
      </c>
      <c r="H91" s="40"/>
      <c r="I91" s="24"/>
      <c r="J91" s="5"/>
    </row>
    <row r="92" spans="1:10" ht="13.15" customHeight="1">
      <c r="A92" s="18" t="s">
        <v>2310</v>
      </c>
      <c r="B92" s="19" t="s">
        <v>2311</v>
      </c>
      <c r="C92" s="15" t="s">
        <v>2312</v>
      </c>
      <c r="D92" s="15" t="s">
        <v>567</v>
      </c>
      <c r="E92" s="20">
        <v>4718</v>
      </c>
      <c r="F92" s="21">
        <v>52.775500000000001</v>
      </c>
      <c r="G92" s="22">
        <v>5.9999999999999995E-4</v>
      </c>
      <c r="H92" s="40"/>
      <c r="I92" s="24"/>
      <c r="J92" s="5"/>
    </row>
    <row r="93" spans="1:10" ht="13.15" customHeight="1">
      <c r="A93" s="18" t="s">
        <v>1376</v>
      </c>
      <c r="B93" s="19" t="s">
        <v>1377</v>
      </c>
      <c r="C93" s="15" t="s">
        <v>1378</v>
      </c>
      <c r="D93" s="15" t="s">
        <v>431</v>
      </c>
      <c r="E93" s="20">
        <v>6725</v>
      </c>
      <c r="F93" s="21">
        <v>49.566600000000001</v>
      </c>
      <c r="G93" s="22">
        <v>5.0000000000000001E-4</v>
      </c>
      <c r="H93" s="40"/>
      <c r="I93" s="24"/>
      <c r="J93" s="5"/>
    </row>
    <row r="94" spans="1:10" ht="13.15" customHeight="1">
      <c r="A94" s="18" t="s">
        <v>962</v>
      </c>
      <c r="B94" s="19" t="s">
        <v>963</v>
      </c>
      <c r="C94" s="15" t="s">
        <v>964</v>
      </c>
      <c r="D94" s="15" t="s">
        <v>249</v>
      </c>
      <c r="E94" s="20">
        <v>28000</v>
      </c>
      <c r="F94" s="21">
        <v>39.533200000000001</v>
      </c>
      <c r="G94" s="22">
        <v>4.0000000000000002E-4</v>
      </c>
      <c r="H94" s="40"/>
      <c r="I94" s="24"/>
      <c r="J94" s="5"/>
    </row>
    <row r="95" spans="1:10" ht="13.15" customHeight="1">
      <c r="A95" s="18" t="s">
        <v>561</v>
      </c>
      <c r="B95" s="19" t="s">
        <v>562</v>
      </c>
      <c r="C95" s="15" t="s">
        <v>563</v>
      </c>
      <c r="D95" s="15" t="s">
        <v>320</v>
      </c>
      <c r="E95" s="20">
        <v>2500</v>
      </c>
      <c r="F95" s="21">
        <v>35.545000000000002</v>
      </c>
      <c r="G95" s="22">
        <v>4.0000000000000002E-4</v>
      </c>
      <c r="H95" s="40"/>
      <c r="I95" s="24"/>
      <c r="J95" s="5"/>
    </row>
    <row r="96" spans="1:10" ht="13.15" customHeight="1">
      <c r="A96" s="18" t="s">
        <v>515</v>
      </c>
      <c r="B96" s="19" t="s">
        <v>516</v>
      </c>
      <c r="C96" s="15" t="s">
        <v>517</v>
      </c>
      <c r="D96" s="15" t="s">
        <v>413</v>
      </c>
      <c r="E96" s="20">
        <v>2000</v>
      </c>
      <c r="F96" s="21">
        <v>33.819000000000003</v>
      </c>
      <c r="G96" s="22">
        <v>4.0000000000000002E-4</v>
      </c>
      <c r="H96" s="40"/>
      <c r="I96" s="24"/>
      <c r="J96" s="5"/>
    </row>
    <row r="97" spans="1:10" ht="13.15" customHeight="1">
      <c r="A97" s="18" t="s">
        <v>875</v>
      </c>
      <c r="B97" s="19" t="s">
        <v>876</v>
      </c>
      <c r="C97" s="15" t="s">
        <v>877</v>
      </c>
      <c r="D97" s="15" t="s">
        <v>299</v>
      </c>
      <c r="E97" s="20">
        <v>10000</v>
      </c>
      <c r="F97" s="21">
        <v>30.245000000000001</v>
      </c>
      <c r="G97" s="22">
        <v>2.9999999999999997E-4</v>
      </c>
      <c r="H97" s="40"/>
      <c r="I97" s="24"/>
      <c r="J97" s="5"/>
    </row>
    <row r="98" spans="1:10" ht="13.15" customHeight="1">
      <c r="A98" s="18" t="s">
        <v>648</v>
      </c>
      <c r="B98" s="19" t="s">
        <v>649</v>
      </c>
      <c r="C98" s="15" t="s">
        <v>650</v>
      </c>
      <c r="D98" s="15" t="s">
        <v>379</v>
      </c>
      <c r="E98" s="20">
        <v>33750</v>
      </c>
      <c r="F98" s="21">
        <v>23.446100000000001</v>
      </c>
      <c r="G98" s="22">
        <v>2.9999999999999997E-4</v>
      </c>
      <c r="H98" s="40"/>
      <c r="I98" s="24"/>
      <c r="J98" s="5"/>
    </row>
    <row r="99" spans="1:10" ht="13.15" customHeight="1">
      <c r="A99" s="18" t="s">
        <v>487</v>
      </c>
      <c r="B99" s="19" t="s">
        <v>488</v>
      </c>
      <c r="C99" s="15" t="s">
        <v>489</v>
      </c>
      <c r="D99" s="15" t="s">
        <v>292</v>
      </c>
      <c r="E99" s="20">
        <v>600</v>
      </c>
      <c r="F99" s="21">
        <v>22.086600000000001</v>
      </c>
      <c r="G99" s="22">
        <v>2.0000000000000001E-4</v>
      </c>
      <c r="H99" s="40"/>
      <c r="I99" s="24"/>
      <c r="J99" s="5"/>
    </row>
    <row r="100" spans="1:10" ht="13.15" customHeight="1">
      <c r="A100" s="18" t="s">
        <v>480</v>
      </c>
      <c r="B100" s="19" t="s">
        <v>481</v>
      </c>
      <c r="C100" s="15" t="s">
        <v>482</v>
      </c>
      <c r="D100" s="15" t="s">
        <v>260</v>
      </c>
      <c r="E100" s="20">
        <v>287</v>
      </c>
      <c r="F100" s="21">
        <v>21.1294</v>
      </c>
      <c r="G100" s="22">
        <v>2.0000000000000001E-4</v>
      </c>
      <c r="H100" s="40"/>
      <c r="I100" s="24"/>
      <c r="J100" s="5"/>
    </row>
    <row r="101" spans="1:10" ht="13.15" customHeight="1">
      <c r="A101" s="18" t="s">
        <v>512</v>
      </c>
      <c r="B101" s="19" t="s">
        <v>513</v>
      </c>
      <c r="C101" s="15" t="s">
        <v>514</v>
      </c>
      <c r="D101" s="15" t="s">
        <v>438</v>
      </c>
      <c r="E101" s="20">
        <v>300</v>
      </c>
      <c r="F101" s="21">
        <v>13.8705</v>
      </c>
      <c r="G101" s="22">
        <v>1E-4</v>
      </c>
      <c r="H101" s="40"/>
      <c r="I101" s="24"/>
      <c r="J101" s="5"/>
    </row>
    <row r="102" spans="1:10" ht="13.15" customHeight="1">
      <c r="A102" s="18" t="s">
        <v>697</v>
      </c>
      <c r="B102" s="19" t="s">
        <v>698</v>
      </c>
      <c r="C102" s="15" t="s">
        <v>699</v>
      </c>
      <c r="D102" s="15" t="s">
        <v>288</v>
      </c>
      <c r="E102" s="20">
        <v>550</v>
      </c>
      <c r="F102" s="21">
        <v>11.730399999999999</v>
      </c>
      <c r="G102" s="22">
        <v>1E-4</v>
      </c>
      <c r="H102" s="40"/>
      <c r="I102" s="24"/>
      <c r="J102" s="5"/>
    </row>
    <row r="103" spans="1:10" ht="13.15" customHeight="1">
      <c r="A103" s="18" t="s">
        <v>950</v>
      </c>
      <c r="B103" s="19" t="s">
        <v>951</v>
      </c>
      <c r="C103" s="15" t="s">
        <v>952</v>
      </c>
      <c r="D103" s="15" t="s">
        <v>427</v>
      </c>
      <c r="E103" s="20">
        <v>7500</v>
      </c>
      <c r="F103" s="21">
        <v>11.694800000000001</v>
      </c>
      <c r="G103" s="22">
        <v>1E-4</v>
      </c>
      <c r="H103" s="40"/>
      <c r="I103" s="24"/>
      <c r="J103" s="5"/>
    </row>
    <row r="104" spans="1:10" ht="13.15" customHeight="1">
      <c r="A104" s="18" t="s">
        <v>1092</v>
      </c>
      <c r="B104" s="19" t="s">
        <v>1093</v>
      </c>
      <c r="C104" s="15" t="s">
        <v>1094</v>
      </c>
      <c r="D104" s="15" t="s">
        <v>358</v>
      </c>
      <c r="E104" s="20">
        <v>990</v>
      </c>
      <c r="F104" s="21">
        <v>9.6564999999999994</v>
      </c>
      <c r="G104" s="22">
        <v>1E-4</v>
      </c>
      <c r="H104" s="40"/>
      <c r="I104" s="24"/>
      <c r="J104" s="5"/>
    </row>
    <row r="105" spans="1:10" ht="13.15" customHeight="1">
      <c r="A105" s="18" t="s">
        <v>1019</v>
      </c>
      <c r="B105" s="19" t="s">
        <v>1020</v>
      </c>
      <c r="C105" s="15" t="s">
        <v>1021</v>
      </c>
      <c r="D105" s="15" t="s">
        <v>309</v>
      </c>
      <c r="E105" s="20">
        <v>2600</v>
      </c>
      <c r="F105" s="21">
        <v>6.2958999999999996</v>
      </c>
      <c r="G105" s="22">
        <v>1E-4</v>
      </c>
      <c r="H105" s="40"/>
      <c r="I105" s="24"/>
      <c r="J105" s="5"/>
    </row>
    <row r="106" spans="1:10" ht="13.15" customHeight="1">
      <c r="A106" s="18" t="s">
        <v>1539</v>
      </c>
      <c r="B106" s="19" t="s">
        <v>1540</v>
      </c>
      <c r="C106" s="15" t="s">
        <v>1541</v>
      </c>
      <c r="D106" s="15" t="s">
        <v>567</v>
      </c>
      <c r="E106" s="20">
        <v>670</v>
      </c>
      <c r="F106" s="21">
        <v>3.218</v>
      </c>
      <c r="G106" s="40" t="s">
        <v>1794</v>
      </c>
      <c r="H106" s="40"/>
      <c r="I106" s="24"/>
      <c r="J106" s="5"/>
    </row>
    <row r="107" spans="1:10" ht="13.15" customHeight="1">
      <c r="A107" s="5"/>
      <c r="B107" s="14" t="s">
        <v>186</v>
      </c>
      <c r="C107" s="15"/>
      <c r="D107" s="15"/>
      <c r="E107" s="15"/>
      <c r="F107" s="25">
        <v>62279.752999999997</v>
      </c>
      <c r="G107" s="26">
        <v>0.67</v>
      </c>
      <c r="H107" s="27"/>
      <c r="I107" s="28"/>
      <c r="J107" s="5"/>
    </row>
    <row r="108" spans="1:10" ht="13.15" customHeight="1">
      <c r="A108" s="5"/>
      <c r="B108" s="29" t="s">
        <v>1798</v>
      </c>
      <c r="C108" s="2"/>
      <c r="D108" s="2"/>
      <c r="E108" s="2"/>
      <c r="F108" s="27" t="s">
        <v>188</v>
      </c>
      <c r="G108" s="27" t="s">
        <v>188</v>
      </c>
      <c r="H108" s="27"/>
      <c r="I108" s="28"/>
      <c r="J108" s="5"/>
    </row>
    <row r="109" spans="1:10" ht="13.15" customHeight="1">
      <c r="A109" s="5"/>
      <c r="B109" s="29" t="s">
        <v>186</v>
      </c>
      <c r="C109" s="2"/>
      <c r="D109" s="2"/>
      <c r="E109" s="2"/>
      <c r="F109" s="27" t="s">
        <v>188</v>
      </c>
      <c r="G109" s="27" t="s">
        <v>188</v>
      </c>
      <c r="H109" s="27"/>
      <c r="I109" s="28"/>
      <c r="J109" s="5"/>
    </row>
    <row r="110" spans="1:10" ht="13.15" customHeight="1">
      <c r="A110" s="5"/>
      <c r="B110" s="29" t="s">
        <v>189</v>
      </c>
      <c r="C110" s="30"/>
      <c r="D110" s="2"/>
      <c r="E110" s="30"/>
      <c r="F110" s="25">
        <v>62279.752999999997</v>
      </c>
      <c r="G110" s="26">
        <v>0.67</v>
      </c>
      <c r="H110" s="27"/>
      <c r="I110" s="28"/>
      <c r="J110" s="5"/>
    </row>
    <row r="111" spans="1:10" ht="13.15" customHeight="1">
      <c r="A111" s="5"/>
      <c r="B111" s="14" t="s">
        <v>1874</v>
      </c>
      <c r="C111" s="15"/>
      <c r="D111" s="15"/>
      <c r="E111" s="15"/>
      <c r="F111" s="15"/>
      <c r="G111" s="15"/>
      <c r="H111" s="16"/>
      <c r="I111" s="17"/>
      <c r="J111" s="5"/>
    </row>
    <row r="112" spans="1:10" ht="13.15" customHeight="1">
      <c r="A112" s="5"/>
      <c r="B112" s="14" t="s">
        <v>2822</v>
      </c>
      <c r="C112" s="15"/>
      <c r="D112" s="15"/>
      <c r="E112" s="15"/>
      <c r="F112" s="5"/>
      <c r="G112" s="16"/>
      <c r="H112" s="16"/>
      <c r="I112" s="17"/>
      <c r="J112" s="5"/>
    </row>
    <row r="113" spans="1:10" ht="13.15" customHeight="1">
      <c r="A113" s="18" t="s">
        <v>2825</v>
      </c>
      <c r="B113" s="19" t="s">
        <v>2826</v>
      </c>
      <c r="C113" s="15"/>
      <c r="D113" s="15"/>
      <c r="E113" s="20">
        <v>6990</v>
      </c>
      <c r="F113" s="21">
        <v>3399.1147000000001</v>
      </c>
      <c r="G113" s="22">
        <v>3.6600000000000001E-2</v>
      </c>
      <c r="H113" s="40"/>
      <c r="I113" s="24"/>
      <c r="J113" s="5"/>
    </row>
    <row r="114" spans="1:10" ht="13.15" customHeight="1">
      <c r="A114" s="18" t="s">
        <v>3143</v>
      </c>
      <c r="B114" s="19" t="s">
        <v>3144</v>
      </c>
      <c r="C114" s="15"/>
      <c r="D114" s="15"/>
      <c r="E114" s="20">
        <v>-2600</v>
      </c>
      <c r="F114" s="21">
        <v>-6.3154000000000003</v>
      </c>
      <c r="G114" s="22">
        <v>-1E-4</v>
      </c>
      <c r="H114" s="40"/>
      <c r="I114" s="24"/>
      <c r="J114" s="5"/>
    </row>
    <row r="115" spans="1:10" ht="13.15" customHeight="1">
      <c r="A115" s="18" t="s">
        <v>3316</v>
      </c>
      <c r="B115" s="19" t="s">
        <v>3317</v>
      </c>
      <c r="C115" s="15"/>
      <c r="D115" s="15"/>
      <c r="E115" s="20">
        <v>-550</v>
      </c>
      <c r="F115" s="21">
        <v>-11.7601</v>
      </c>
      <c r="G115" s="22">
        <v>-1E-4</v>
      </c>
      <c r="H115" s="40"/>
      <c r="I115" s="24"/>
      <c r="J115" s="5"/>
    </row>
    <row r="116" spans="1:10" ht="13.15" customHeight="1">
      <c r="A116" s="18" t="s">
        <v>2857</v>
      </c>
      <c r="B116" s="19" t="s">
        <v>2858</v>
      </c>
      <c r="C116" s="15"/>
      <c r="D116" s="15"/>
      <c r="E116" s="20">
        <v>-7500</v>
      </c>
      <c r="F116" s="21">
        <v>-11.7698</v>
      </c>
      <c r="G116" s="22">
        <v>-1E-4</v>
      </c>
      <c r="H116" s="40"/>
      <c r="I116" s="24"/>
      <c r="J116" s="5"/>
    </row>
    <row r="117" spans="1:10" ht="13.15" customHeight="1">
      <c r="A117" s="18" t="s">
        <v>2873</v>
      </c>
      <c r="B117" s="19" t="s">
        <v>2874</v>
      </c>
      <c r="C117" s="15"/>
      <c r="D117" s="15"/>
      <c r="E117" s="20">
        <v>-300</v>
      </c>
      <c r="F117" s="21">
        <v>-13.9137</v>
      </c>
      <c r="G117" s="22">
        <v>-1E-4</v>
      </c>
      <c r="H117" s="40"/>
      <c r="I117" s="24"/>
      <c r="J117" s="5"/>
    </row>
    <row r="118" spans="1:10" ht="13.15" customHeight="1">
      <c r="A118" s="18" t="s">
        <v>2837</v>
      </c>
      <c r="B118" s="19" t="s">
        <v>2838</v>
      </c>
      <c r="C118" s="15"/>
      <c r="D118" s="15"/>
      <c r="E118" s="20">
        <v>-600</v>
      </c>
      <c r="F118" s="21">
        <v>-22.177199999999999</v>
      </c>
      <c r="G118" s="22">
        <v>-2.0000000000000001E-4</v>
      </c>
      <c r="H118" s="40"/>
      <c r="I118" s="24"/>
      <c r="J118" s="5"/>
    </row>
    <row r="119" spans="1:10" ht="13.15" customHeight="1">
      <c r="A119" s="18" t="s">
        <v>3161</v>
      </c>
      <c r="B119" s="19" t="s">
        <v>3162</v>
      </c>
      <c r="C119" s="15"/>
      <c r="D119" s="15"/>
      <c r="E119" s="20">
        <v>-33750</v>
      </c>
      <c r="F119" s="21">
        <v>-23.510300000000001</v>
      </c>
      <c r="G119" s="22">
        <v>-2.9999999999999997E-4</v>
      </c>
      <c r="H119" s="40"/>
      <c r="I119" s="24"/>
      <c r="J119" s="5"/>
    </row>
    <row r="120" spans="1:10" ht="13.15" customHeight="1">
      <c r="A120" s="18" t="s">
        <v>3009</v>
      </c>
      <c r="B120" s="19" t="s">
        <v>3010</v>
      </c>
      <c r="C120" s="15"/>
      <c r="D120" s="15"/>
      <c r="E120" s="20">
        <v>-10000</v>
      </c>
      <c r="F120" s="21">
        <v>-30.344999999999999</v>
      </c>
      <c r="G120" s="22">
        <v>-2.9999999999999997E-4</v>
      </c>
      <c r="H120" s="40"/>
      <c r="I120" s="24"/>
      <c r="J120" s="5"/>
    </row>
    <row r="121" spans="1:10" ht="13.15" customHeight="1">
      <c r="A121" s="18" t="s">
        <v>3109</v>
      </c>
      <c r="B121" s="19" t="s">
        <v>3110</v>
      </c>
      <c r="C121" s="15"/>
      <c r="D121" s="15"/>
      <c r="E121" s="20">
        <v>-2000</v>
      </c>
      <c r="F121" s="21">
        <v>-33.947000000000003</v>
      </c>
      <c r="G121" s="22">
        <v>-4.0000000000000002E-4</v>
      </c>
      <c r="H121" s="40"/>
      <c r="I121" s="24"/>
      <c r="J121" s="5"/>
    </row>
    <row r="122" spans="1:10" ht="13.15" customHeight="1">
      <c r="A122" s="18" t="s">
        <v>2847</v>
      </c>
      <c r="B122" s="19" t="s">
        <v>2848</v>
      </c>
      <c r="C122" s="15"/>
      <c r="D122" s="15"/>
      <c r="E122" s="20">
        <v>-2500</v>
      </c>
      <c r="F122" s="21">
        <v>-35.765000000000001</v>
      </c>
      <c r="G122" s="22">
        <v>-4.0000000000000002E-4</v>
      </c>
      <c r="H122" s="40"/>
      <c r="I122" s="24"/>
      <c r="J122" s="5"/>
    </row>
    <row r="123" spans="1:10" ht="13.15" customHeight="1">
      <c r="A123" s="18" t="s">
        <v>2919</v>
      </c>
      <c r="B123" s="19" t="s">
        <v>2920</v>
      </c>
      <c r="C123" s="15"/>
      <c r="D123" s="15"/>
      <c r="E123" s="20">
        <v>-12000</v>
      </c>
      <c r="F123" s="21">
        <v>-37.524000000000001</v>
      </c>
      <c r="G123" s="22">
        <v>-4.0000000000000002E-4</v>
      </c>
      <c r="H123" s="40"/>
      <c r="I123" s="24"/>
      <c r="J123" s="5"/>
    </row>
    <row r="124" spans="1:10" ht="13.15" customHeight="1">
      <c r="A124" s="18" t="s">
        <v>2921</v>
      </c>
      <c r="B124" s="19" t="s">
        <v>2922</v>
      </c>
      <c r="C124" s="15"/>
      <c r="D124" s="15"/>
      <c r="E124" s="20">
        <v>-6050</v>
      </c>
      <c r="F124" s="21">
        <v>-37.764099999999999</v>
      </c>
      <c r="G124" s="22">
        <v>-4.0000000000000002E-4</v>
      </c>
      <c r="H124" s="40"/>
      <c r="I124" s="24"/>
      <c r="J124" s="5"/>
    </row>
    <row r="125" spans="1:10" ht="13.15" customHeight="1">
      <c r="A125" s="18" t="s">
        <v>3137</v>
      </c>
      <c r="B125" s="19" t="s">
        <v>3138</v>
      </c>
      <c r="C125" s="15"/>
      <c r="D125" s="15"/>
      <c r="E125" s="20">
        <v>-28000</v>
      </c>
      <c r="F125" s="21">
        <v>-39.695599999999999</v>
      </c>
      <c r="G125" s="22">
        <v>-4.0000000000000002E-4</v>
      </c>
      <c r="H125" s="40"/>
      <c r="I125" s="24"/>
      <c r="J125" s="5"/>
    </row>
    <row r="126" spans="1:10" ht="13.15" customHeight="1">
      <c r="A126" s="18" t="s">
        <v>3153</v>
      </c>
      <c r="B126" s="19" t="s">
        <v>3154</v>
      </c>
      <c r="C126" s="15"/>
      <c r="D126" s="15"/>
      <c r="E126" s="20">
        <v>-20000</v>
      </c>
      <c r="F126" s="21">
        <v>-72.510000000000005</v>
      </c>
      <c r="G126" s="22">
        <v>-8.0000000000000004E-4</v>
      </c>
      <c r="H126" s="40"/>
      <c r="I126" s="24"/>
      <c r="J126" s="5"/>
    </row>
    <row r="127" spans="1:10" ht="13.15" customHeight="1">
      <c r="A127" s="18" t="s">
        <v>2905</v>
      </c>
      <c r="B127" s="19" t="s">
        <v>2906</v>
      </c>
      <c r="C127" s="15"/>
      <c r="D127" s="15"/>
      <c r="E127" s="20">
        <v>-2625</v>
      </c>
      <c r="F127" s="21">
        <v>-81.246399999999994</v>
      </c>
      <c r="G127" s="22">
        <v>-8.9999999999999998E-4</v>
      </c>
      <c r="H127" s="40"/>
      <c r="I127" s="24"/>
      <c r="J127" s="5"/>
    </row>
    <row r="128" spans="1:10" ht="13.15" customHeight="1">
      <c r="A128" s="18" t="s">
        <v>3127</v>
      </c>
      <c r="B128" s="19" t="s">
        <v>3128</v>
      </c>
      <c r="C128" s="15"/>
      <c r="D128" s="15"/>
      <c r="E128" s="20">
        <v>-36000</v>
      </c>
      <c r="F128" s="21">
        <v>-90.882000000000005</v>
      </c>
      <c r="G128" s="22">
        <v>-1E-3</v>
      </c>
      <c r="H128" s="40"/>
      <c r="I128" s="24"/>
      <c r="J128" s="5"/>
    </row>
    <row r="129" spans="1:10" ht="13.15" customHeight="1">
      <c r="A129" s="18" t="s">
        <v>2917</v>
      </c>
      <c r="B129" s="19" t="s">
        <v>2918</v>
      </c>
      <c r="C129" s="15"/>
      <c r="D129" s="15"/>
      <c r="E129" s="20">
        <v>-3000</v>
      </c>
      <c r="F129" s="21">
        <v>-93.212999999999994</v>
      </c>
      <c r="G129" s="22">
        <v>-1E-3</v>
      </c>
      <c r="H129" s="40"/>
      <c r="I129" s="24"/>
      <c r="J129" s="5"/>
    </row>
    <row r="130" spans="1:10" ht="13.15" customHeight="1">
      <c r="A130" s="18" t="s">
        <v>2843</v>
      </c>
      <c r="B130" s="19" t="s">
        <v>2844</v>
      </c>
      <c r="C130" s="15"/>
      <c r="D130" s="15"/>
      <c r="E130" s="20">
        <v>-5000</v>
      </c>
      <c r="F130" s="21">
        <v>-94.17</v>
      </c>
      <c r="G130" s="22">
        <v>-1E-3</v>
      </c>
      <c r="H130" s="40"/>
      <c r="I130" s="24"/>
      <c r="J130" s="5"/>
    </row>
    <row r="131" spans="1:10" ht="13.15" customHeight="1">
      <c r="A131" s="18" t="s">
        <v>2935</v>
      </c>
      <c r="B131" s="19" t="s">
        <v>2936</v>
      </c>
      <c r="C131" s="15"/>
      <c r="D131" s="15"/>
      <c r="E131" s="20">
        <v>-9100</v>
      </c>
      <c r="F131" s="21">
        <v>-110.2283</v>
      </c>
      <c r="G131" s="22">
        <v>-1.1999999999999999E-3</v>
      </c>
      <c r="H131" s="40"/>
      <c r="I131" s="24"/>
      <c r="J131" s="5"/>
    </row>
    <row r="132" spans="1:10" ht="13.15" customHeight="1">
      <c r="A132" s="18" t="s">
        <v>3318</v>
      </c>
      <c r="B132" s="19" t="s">
        <v>3319</v>
      </c>
      <c r="C132" s="15"/>
      <c r="D132" s="15"/>
      <c r="E132" s="20">
        <v>-46800</v>
      </c>
      <c r="F132" s="21">
        <v>-111.735</v>
      </c>
      <c r="G132" s="22">
        <v>-1.1999999999999999E-3</v>
      </c>
      <c r="H132" s="40"/>
      <c r="I132" s="24"/>
      <c r="J132" s="5"/>
    </row>
    <row r="133" spans="1:10" ht="13.15" customHeight="1">
      <c r="A133" s="18" t="s">
        <v>2937</v>
      </c>
      <c r="B133" s="19" t="s">
        <v>2938</v>
      </c>
      <c r="C133" s="15"/>
      <c r="D133" s="15"/>
      <c r="E133" s="20">
        <v>-3675</v>
      </c>
      <c r="F133" s="21">
        <v>-128.77019999999999</v>
      </c>
      <c r="G133" s="22">
        <v>-1.4E-3</v>
      </c>
      <c r="H133" s="40"/>
      <c r="I133" s="24"/>
      <c r="J133" s="5"/>
    </row>
    <row r="134" spans="1:10" ht="13.15" customHeight="1">
      <c r="A134" s="18" t="s">
        <v>2925</v>
      </c>
      <c r="B134" s="19" t="s">
        <v>2926</v>
      </c>
      <c r="C134" s="15"/>
      <c r="D134" s="15"/>
      <c r="E134" s="20">
        <v>-6250</v>
      </c>
      <c r="F134" s="21">
        <v>-145.0719</v>
      </c>
      <c r="G134" s="22">
        <v>-1.6000000000000001E-3</v>
      </c>
      <c r="H134" s="40"/>
      <c r="I134" s="24"/>
      <c r="J134" s="5"/>
    </row>
    <row r="135" spans="1:10" ht="13.15" customHeight="1">
      <c r="A135" s="18" t="s">
        <v>3129</v>
      </c>
      <c r="B135" s="19" t="s">
        <v>3130</v>
      </c>
      <c r="C135" s="15"/>
      <c r="D135" s="15"/>
      <c r="E135" s="20">
        <v>-5500</v>
      </c>
      <c r="F135" s="21">
        <v>-146.78399999999999</v>
      </c>
      <c r="G135" s="22">
        <v>-1.6000000000000001E-3</v>
      </c>
      <c r="H135" s="40"/>
      <c r="I135" s="24"/>
      <c r="J135" s="5"/>
    </row>
    <row r="136" spans="1:10" ht="13.15" customHeight="1">
      <c r="A136" s="18" t="s">
        <v>3155</v>
      </c>
      <c r="B136" s="19" t="s">
        <v>3156</v>
      </c>
      <c r="C136" s="15"/>
      <c r="D136" s="15"/>
      <c r="E136" s="20">
        <v>-2080000</v>
      </c>
      <c r="F136" s="21">
        <v>-157.66399999999999</v>
      </c>
      <c r="G136" s="22">
        <v>-1.6999999999999999E-3</v>
      </c>
      <c r="H136" s="40"/>
      <c r="I136" s="24"/>
      <c r="J136" s="5"/>
    </row>
    <row r="137" spans="1:10" ht="13.15" customHeight="1">
      <c r="A137" s="18" t="s">
        <v>3320</v>
      </c>
      <c r="B137" s="19" t="s">
        <v>3321</v>
      </c>
      <c r="C137" s="15"/>
      <c r="D137" s="15"/>
      <c r="E137" s="20">
        <v>-19375</v>
      </c>
      <c r="F137" s="21">
        <v>-166.0438</v>
      </c>
      <c r="G137" s="22">
        <v>-1.8E-3</v>
      </c>
      <c r="H137" s="40"/>
      <c r="I137" s="24"/>
      <c r="J137" s="5"/>
    </row>
    <row r="138" spans="1:10" ht="13.15" customHeight="1">
      <c r="A138" s="18" t="s">
        <v>3149</v>
      </c>
      <c r="B138" s="19" t="s">
        <v>3150</v>
      </c>
      <c r="C138" s="15"/>
      <c r="D138" s="15"/>
      <c r="E138" s="20">
        <v>-28050</v>
      </c>
      <c r="F138" s="21">
        <v>-178.74860000000001</v>
      </c>
      <c r="G138" s="22">
        <v>-1.9E-3</v>
      </c>
      <c r="H138" s="40"/>
      <c r="I138" s="24"/>
      <c r="J138" s="5"/>
    </row>
    <row r="139" spans="1:10" ht="13.15" customHeight="1">
      <c r="A139" s="18" t="s">
        <v>2881</v>
      </c>
      <c r="B139" s="19" t="s">
        <v>2882</v>
      </c>
      <c r="C139" s="15"/>
      <c r="D139" s="15"/>
      <c r="E139" s="20">
        <v>-78925</v>
      </c>
      <c r="F139" s="21">
        <v>-178.8441</v>
      </c>
      <c r="G139" s="22">
        <v>-1.9E-3</v>
      </c>
      <c r="H139" s="40"/>
      <c r="I139" s="24"/>
      <c r="J139" s="5"/>
    </row>
    <row r="140" spans="1:10" ht="13.15" customHeight="1">
      <c r="A140" s="18" t="s">
        <v>2915</v>
      </c>
      <c r="B140" s="19" t="s">
        <v>2916</v>
      </c>
      <c r="C140" s="15"/>
      <c r="D140" s="15"/>
      <c r="E140" s="20">
        <v>-12000</v>
      </c>
      <c r="F140" s="21">
        <v>-179.52600000000001</v>
      </c>
      <c r="G140" s="22">
        <v>-1.9E-3</v>
      </c>
      <c r="H140" s="40"/>
      <c r="I140" s="24"/>
      <c r="J140" s="5"/>
    </row>
    <row r="141" spans="1:10" ht="13.15" customHeight="1">
      <c r="A141" s="18" t="s">
        <v>2833</v>
      </c>
      <c r="B141" s="19" t="s">
        <v>2834</v>
      </c>
      <c r="C141" s="15"/>
      <c r="D141" s="15"/>
      <c r="E141" s="20">
        <v>-17600</v>
      </c>
      <c r="F141" s="21">
        <v>-187.39599999999999</v>
      </c>
      <c r="G141" s="22">
        <v>-2E-3</v>
      </c>
      <c r="H141" s="40"/>
      <c r="I141" s="24"/>
      <c r="J141" s="5"/>
    </row>
    <row r="142" spans="1:10" ht="13.15" customHeight="1">
      <c r="A142" s="18" t="s">
        <v>3113</v>
      </c>
      <c r="B142" s="19" t="s">
        <v>3114</v>
      </c>
      <c r="C142" s="15"/>
      <c r="D142" s="15"/>
      <c r="E142" s="20">
        <v>-36585</v>
      </c>
      <c r="F142" s="21">
        <v>-232.16839999999999</v>
      </c>
      <c r="G142" s="22">
        <v>-2.5000000000000001E-3</v>
      </c>
      <c r="H142" s="40"/>
      <c r="I142" s="24"/>
      <c r="J142" s="5"/>
    </row>
    <row r="143" spans="1:10" ht="13.15" customHeight="1">
      <c r="A143" s="18" t="s">
        <v>3111</v>
      </c>
      <c r="B143" s="19" t="s">
        <v>3112</v>
      </c>
      <c r="C143" s="15"/>
      <c r="D143" s="15"/>
      <c r="E143" s="20">
        <v>-4600</v>
      </c>
      <c r="F143" s="21">
        <v>-252.87350000000001</v>
      </c>
      <c r="G143" s="22">
        <v>-2.7000000000000001E-3</v>
      </c>
      <c r="H143" s="40"/>
      <c r="I143" s="24"/>
      <c r="J143" s="5"/>
    </row>
    <row r="144" spans="1:10" ht="13.15" customHeight="1">
      <c r="A144" s="18" t="s">
        <v>2845</v>
      </c>
      <c r="B144" s="19" t="s">
        <v>2846</v>
      </c>
      <c r="C144" s="15"/>
      <c r="D144" s="15"/>
      <c r="E144" s="20">
        <v>-16625</v>
      </c>
      <c r="F144" s="21">
        <v>-262.55860000000001</v>
      </c>
      <c r="G144" s="22">
        <v>-2.8E-3</v>
      </c>
      <c r="H144" s="40"/>
      <c r="I144" s="24"/>
      <c r="J144" s="5"/>
    </row>
    <row r="145" spans="1:10" ht="13.15" customHeight="1">
      <c r="A145" s="18" t="s">
        <v>2835</v>
      </c>
      <c r="B145" s="19" t="s">
        <v>2836</v>
      </c>
      <c r="C145" s="15"/>
      <c r="D145" s="15"/>
      <c r="E145" s="20">
        <v>-21000</v>
      </c>
      <c r="F145" s="21">
        <v>-270.71100000000001</v>
      </c>
      <c r="G145" s="22">
        <v>-2.8999999999999998E-3</v>
      </c>
      <c r="H145" s="40"/>
      <c r="I145" s="24"/>
      <c r="J145" s="5"/>
    </row>
    <row r="146" spans="1:10" ht="13.15" customHeight="1">
      <c r="A146" s="18" t="s">
        <v>2929</v>
      </c>
      <c r="B146" s="19" t="s">
        <v>2930</v>
      </c>
      <c r="C146" s="15"/>
      <c r="D146" s="15"/>
      <c r="E146" s="20">
        <v>-5600</v>
      </c>
      <c r="F146" s="21">
        <v>-272.54360000000003</v>
      </c>
      <c r="G146" s="22">
        <v>-2.8999999999999998E-3</v>
      </c>
      <c r="H146" s="40"/>
      <c r="I146" s="24"/>
      <c r="J146" s="5"/>
    </row>
    <row r="147" spans="1:10" ht="13.15" customHeight="1">
      <c r="A147" s="18" t="s">
        <v>2933</v>
      </c>
      <c r="B147" s="19" t="s">
        <v>2934</v>
      </c>
      <c r="C147" s="15"/>
      <c r="D147" s="15"/>
      <c r="E147" s="20">
        <v>-19600</v>
      </c>
      <c r="F147" s="21">
        <v>-314.11939999999998</v>
      </c>
      <c r="G147" s="22">
        <v>-3.3999999999999998E-3</v>
      </c>
      <c r="H147" s="40"/>
      <c r="I147" s="24"/>
      <c r="J147" s="5"/>
    </row>
    <row r="148" spans="1:10" ht="13.15" customHeight="1">
      <c r="A148" s="18" t="s">
        <v>2871</v>
      </c>
      <c r="B148" s="19" t="s">
        <v>2872</v>
      </c>
      <c r="C148" s="15"/>
      <c r="D148" s="15"/>
      <c r="E148" s="20">
        <v>-18000</v>
      </c>
      <c r="F148" s="21">
        <v>-328.34699999999998</v>
      </c>
      <c r="G148" s="22">
        <v>-3.5000000000000001E-3</v>
      </c>
      <c r="H148" s="40"/>
      <c r="I148" s="24"/>
      <c r="J148" s="5"/>
    </row>
    <row r="149" spans="1:10" ht="13.15" customHeight="1">
      <c r="A149" s="18" t="s">
        <v>3125</v>
      </c>
      <c r="B149" s="19" t="s">
        <v>3126</v>
      </c>
      <c r="C149" s="15"/>
      <c r="D149" s="15"/>
      <c r="E149" s="20">
        <v>-108000</v>
      </c>
      <c r="F149" s="21">
        <v>-349.11</v>
      </c>
      <c r="G149" s="22">
        <v>-3.8E-3</v>
      </c>
      <c r="H149" s="40"/>
      <c r="I149" s="24"/>
      <c r="J149" s="5"/>
    </row>
    <row r="150" spans="1:10" ht="13.15" customHeight="1">
      <c r="A150" s="18" t="s">
        <v>3165</v>
      </c>
      <c r="B150" s="19" t="s">
        <v>3166</v>
      </c>
      <c r="C150" s="15"/>
      <c r="D150" s="15"/>
      <c r="E150" s="20">
        <v>-416000</v>
      </c>
      <c r="F150" s="21">
        <v>-365.37279999999998</v>
      </c>
      <c r="G150" s="22">
        <v>-3.8999999999999998E-3</v>
      </c>
      <c r="H150" s="40"/>
      <c r="I150" s="24"/>
      <c r="J150" s="5"/>
    </row>
    <row r="151" spans="1:10" ht="13.15" customHeight="1">
      <c r="A151" s="18" t="s">
        <v>2829</v>
      </c>
      <c r="B151" s="19" t="s">
        <v>2830</v>
      </c>
      <c r="C151" s="15"/>
      <c r="D151" s="15"/>
      <c r="E151" s="20">
        <v>-6125</v>
      </c>
      <c r="F151" s="21">
        <v>-373.01560000000001</v>
      </c>
      <c r="G151" s="22">
        <v>-4.0000000000000001E-3</v>
      </c>
      <c r="H151" s="40"/>
      <c r="I151" s="24"/>
      <c r="J151" s="5"/>
    </row>
    <row r="152" spans="1:10" ht="13.15" customHeight="1">
      <c r="A152" s="18" t="s">
        <v>3135</v>
      </c>
      <c r="B152" s="19" t="s">
        <v>3136</v>
      </c>
      <c r="C152" s="15"/>
      <c r="D152" s="15"/>
      <c r="E152" s="20">
        <v>-567000</v>
      </c>
      <c r="F152" s="21">
        <v>-461.59469999999999</v>
      </c>
      <c r="G152" s="22">
        <v>-5.0000000000000001E-3</v>
      </c>
      <c r="H152" s="40"/>
      <c r="I152" s="24"/>
      <c r="J152" s="5"/>
    </row>
    <row r="153" spans="1:10" ht="13.15" customHeight="1">
      <c r="A153" s="18" t="s">
        <v>2893</v>
      </c>
      <c r="B153" s="19" t="s">
        <v>2894</v>
      </c>
      <c r="C153" s="15"/>
      <c r="D153" s="15"/>
      <c r="E153" s="20">
        <v>-448000</v>
      </c>
      <c r="F153" s="21">
        <v>-470.4</v>
      </c>
      <c r="G153" s="22">
        <v>-5.1000000000000004E-3</v>
      </c>
      <c r="H153" s="40"/>
      <c r="I153" s="24"/>
      <c r="J153" s="5"/>
    </row>
    <row r="154" spans="1:10" ht="13.15" customHeight="1">
      <c r="A154" s="18" t="s">
        <v>2943</v>
      </c>
      <c r="B154" s="19" t="s">
        <v>2944</v>
      </c>
      <c r="C154" s="15"/>
      <c r="D154" s="15"/>
      <c r="E154" s="20">
        <v>-18550</v>
      </c>
      <c r="F154" s="21">
        <v>-482.46699999999998</v>
      </c>
      <c r="G154" s="22">
        <v>-5.1999999999999998E-3</v>
      </c>
      <c r="H154" s="40"/>
      <c r="I154" s="24"/>
      <c r="J154" s="5"/>
    </row>
    <row r="155" spans="1:10" ht="13.15" customHeight="1">
      <c r="A155" s="18" t="s">
        <v>2909</v>
      </c>
      <c r="B155" s="19" t="s">
        <v>2910</v>
      </c>
      <c r="C155" s="15"/>
      <c r="D155" s="15"/>
      <c r="E155" s="20">
        <v>-79800</v>
      </c>
      <c r="F155" s="21">
        <v>-507.56790000000001</v>
      </c>
      <c r="G155" s="22">
        <v>-5.4999999999999997E-3</v>
      </c>
      <c r="H155" s="40"/>
      <c r="I155" s="24"/>
      <c r="J155" s="5"/>
    </row>
    <row r="156" spans="1:10" ht="13.15" customHeight="1">
      <c r="A156" s="18" t="s">
        <v>2855</v>
      </c>
      <c r="B156" s="19" t="s">
        <v>2856</v>
      </c>
      <c r="C156" s="15"/>
      <c r="D156" s="15"/>
      <c r="E156" s="20">
        <v>-260325</v>
      </c>
      <c r="F156" s="21">
        <v>-515.36540000000002</v>
      </c>
      <c r="G156" s="22">
        <v>-5.4999999999999997E-3</v>
      </c>
      <c r="H156" s="40"/>
      <c r="I156" s="24"/>
      <c r="J156" s="5"/>
    </row>
    <row r="157" spans="1:10" ht="13.15" customHeight="1">
      <c r="A157" s="18" t="s">
        <v>2941</v>
      </c>
      <c r="B157" s="19" t="s">
        <v>2942</v>
      </c>
      <c r="C157" s="15"/>
      <c r="D157" s="15"/>
      <c r="E157" s="20">
        <v>-41250</v>
      </c>
      <c r="F157" s="21">
        <v>-590.90629999999999</v>
      </c>
      <c r="G157" s="22">
        <v>-6.4000000000000003E-3</v>
      </c>
      <c r="H157" s="40"/>
      <c r="I157" s="24"/>
      <c r="J157" s="5"/>
    </row>
    <row r="158" spans="1:10" ht="13.15" customHeight="1">
      <c r="A158" s="18" t="s">
        <v>3095</v>
      </c>
      <c r="B158" s="19" t="s">
        <v>3096</v>
      </c>
      <c r="C158" s="15"/>
      <c r="D158" s="15"/>
      <c r="E158" s="20">
        <v>-156600</v>
      </c>
      <c r="F158" s="21">
        <v>-730.30409999999995</v>
      </c>
      <c r="G158" s="22">
        <v>-7.9000000000000008E-3</v>
      </c>
      <c r="H158" s="40"/>
      <c r="I158" s="24"/>
      <c r="J158" s="5"/>
    </row>
    <row r="159" spans="1:10" ht="13.15" customHeight="1">
      <c r="A159" s="18" t="s">
        <v>2895</v>
      </c>
      <c r="B159" s="19" t="s">
        <v>2896</v>
      </c>
      <c r="C159" s="15"/>
      <c r="D159" s="15"/>
      <c r="E159" s="20">
        <v>-90000</v>
      </c>
      <c r="F159" s="21">
        <v>-895.09500000000003</v>
      </c>
      <c r="G159" s="22">
        <v>-9.5999999999999992E-3</v>
      </c>
      <c r="H159" s="40"/>
      <c r="I159" s="24"/>
      <c r="J159" s="5"/>
    </row>
    <row r="160" spans="1:10" ht="13.15" customHeight="1">
      <c r="A160" s="18" t="s">
        <v>2891</v>
      </c>
      <c r="B160" s="19" t="s">
        <v>2892</v>
      </c>
      <c r="C160" s="15"/>
      <c r="D160" s="15"/>
      <c r="E160" s="20">
        <v>-13000</v>
      </c>
      <c r="F160" s="21">
        <v>-1115.0165</v>
      </c>
      <c r="G160" s="22">
        <v>-1.2E-2</v>
      </c>
      <c r="H160" s="40"/>
      <c r="I160" s="24"/>
      <c r="J160" s="5"/>
    </row>
    <row r="161" spans="1:10" ht="13.15" customHeight="1">
      <c r="A161" s="18" t="s">
        <v>2901</v>
      </c>
      <c r="B161" s="19" t="s">
        <v>2902</v>
      </c>
      <c r="C161" s="15"/>
      <c r="D161" s="15"/>
      <c r="E161" s="20">
        <v>-67500</v>
      </c>
      <c r="F161" s="21">
        <v>-1487.2950000000001</v>
      </c>
      <c r="G161" s="22">
        <v>-1.6E-2</v>
      </c>
      <c r="H161" s="40"/>
      <c r="I161" s="24"/>
      <c r="J161" s="5"/>
    </row>
    <row r="162" spans="1:10" ht="13.15" customHeight="1">
      <c r="A162" s="18" t="s">
        <v>2859</v>
      </c>
      <c r="B162" s="19" t="s">
        <v>2860</v>
      </c>
      <c r="C162" s="15"/>
      <c r="D162" s="15"/>
      <c r="E162" s="20">
        <v>-99200</v>
      </c>
      <c r="F162" s="21">
        <v>-1684.664</v>
      </c>
      <c r="G162" s="22">
        <v>-1.8100000000000002E-2</v>
      </c>
      <c r="H162" s="40"/>
      <c r="I162" s="24"/>
      <c r="J162" s="5"/>
    </row>
    <row r="163" spans="1:10" ht="13.15" customHeight="1">
      <c r="A163" s="18" t="s">
        <v>3101</v>
      </c>
      <c r="B163" s="19" t="s">
        <v>3102</v>
      </c>
      <c r="C163" s="15"/>
      <c r="D163" s="15"/>
      <c r="E163" s="20">
        <v>-1237500</v>
      </c>
      <c r="F163" s="21">
        <v>-1703.2950000000001</v>
      </c>
      <c r="G163" s="22">
        <v>-1.83E-2</v>
      </c>
      <c r="H163" s="40"/>
      <c r="I163" s="24"/>
      <c r="J163" s="5"/>
    </row>
    <row r="164" spans="1:10" ht="13.15" customHeight="1">
      <c r="A164" s="18" t="s">
        <v>3157</v>
      </c>
      <c r="B164" s="19" t="s">
        <v>3158</v>
      </c>
      <c r="C164" s="15"/>
      <c r="D164" s="15"/>
      <c r="E164" s="20">
        <v>-55800</v>
      </c>
      <c r="F164" s="21">
        <v>-1775.277</v>
      </c>
      <c r="G164" s="22">
        <v>-1.9099999999999999E-2</v>
      </c>
      <c r="H164" s="40"/>
      <c r="I164" s="24"/>
      <c r="J164" s="5"/>
    </row>
    <row r="165" spans="1:10" ht="13.15" customHeight="1">
      <c r="A165" s="18" t="s">
        <v>3167</v>
      </c>
      <c r="B165" s="19" t="s">
        <v>3168</v>
      </c>
      <c r="C165" s="15"/>
      <c r="D165" s="15"/>
      <c r="E165" s="20">
        <v>-98000</v>
      </c>
      <c r="F165" s="21">
        <v>-1876.0139999999999</v>
      </c>
      <c r="G165" s="22">
        <v>-2.0199999999999999E-2</v>
      </c>
      <c r="H165" s="40"/>
      <c r="I165" s="24"/>
      <c r="J165" s="5"/>
    </row>
    <row r="166" spans="1:10" ht="13.15" customHeight="1">
      <c r="A166" s="18" t="s">
        <v>2945</v>
      </c>
      <c r="B166" s="19" t="s">
        <v>2946</v>
      </c>
      <c r="C166" s="15"/>
      <c r="D166" s="15"/>
      <c r="E166" s="20">
        <v>-513500</v>
      </c>
      <c r="F166" s="21">
        <v>-6195.3774999999996</v>
      </c>
      <c r="G166" s="22">
        <v>-6.6600000000000006E-2</v>
      </c>
      <c r="H166" s="40"/>
      <c r="I166" s="24"/>
      <c r="J166" s="5"/>
    </row>
    <row r="167" spans="1:10" ht="13.15" customHeight="1">
      <c r="A167" s="18" t="s">
        <v>2939</v>
      </c>
      <c r="B167" s="19" t="s">
        <v>2940</v>
      </c>
      <c r="C167" s="15"/>
      <c r="D167" s="15"/>
      <c r="E167" s="20">
        <v>-457600</v>
      </c>
      <c r="F167" s="21">
        <v>-7953.0879999999997</v>
      </c>
      <c r="G167" s="22">
        <v>-8.5599999999999996E-2</v>
      </c>
      <c r="H167" s="40"/>
      <c r="I167" s="24"/>
      <c r="J167" s="5"/>
    </row>
    <row r="168" spans="1:10" ht="13.15" customHeight="1">
      <c r="A168" s="5"/>
      <c r="B168" s="14" t="s">
        <v>186</v>
      </c>
      <c r="C168" s="15"/>
      <c r="D168" s="15"/>
      <c r="E168" s="15"/>
      <c r="F168" s="25">
        <v>-30492.752799999998</v>
      </c>
      <c r="G168" s="26">
        <v>-0.32800000000000001</v>
      </c>
      <c r="H168" s="27"/>
      <c r="I168" s="28"/>
      <c r="J168" s="5"/>
    </row>
    <row r="169" spans="1:10" ht="13.15" customHeight="1">
      <c r="A169" s="5"/>
      <c r="B169" s="29" t="s">
        <v>189</v>
      </c>
      <c r="C169" s="30"/>
      <c r="D169" s="2"/>
      <c r="E169" s="30"/>
      <c r="F169" s="25">
        <v>-30492.752799999998</v>
      </c>
      <c r="G169" s="26">
        <v>-0.32800000000000001</v>
      </c>
      <c r="H169" s="27"/>
      <c r="I169" s="28"/>
      <c r="J169" s="5"/>
    </row>
    <row r="170" spans="1:10" ht="13.15" customHeight="1">
      <c r="A170" s="5"/>
      <c r="B170" s="14" t="s">
        <v>177</v>
      </c>
      <c r="C170" s="15"/>
      <c r="D170" s="15"/>
      <c r="E170" s="15"/>
      <c r="F170" s="15"/>
      <c r="G170" s="15"/>
      <c r="H170" s="16"/>
      <c r="I170" s="17"/>
      <c r="J170" s="5"/>
    </row>
    <row r="171" spans="1:10" ht="13.15" customHeight="1">
      <c r="A171" s="5"/>
      <c r="B171" s="14" t="s">
        <v>178</v>
      </c>
      <c r="C171" s="15"/>
      <c r="D171" s="15"/>
      <c r="E171" s="15"/>
      <c r="F171" s="5"/>
      <c r="G171" s="16"/>
      <c r="H171" s="16"/>
      <c r="I171" s="17"/>
      <c r="J171" s="5"/>
    </row>
    <row r="172" spans="1:10" ht="13.15" customHeight="1">
      <c r="A172" s="18" t="s">
        <v>2322</v>
      </c>
      <c r="B172" s="19" t="s">
        <v>2323</v>
      </c>
      <c r="C172" s="15" t="s">
        <v>2324</v>
      </c>
      <c r="D172" s="15" t="s">
        <v>182</v>
      </c>
      <c r="E172" s="20">
        <v>5500000</v>
      </c>
      <c r="F172" s="21">
        <v>5634.6180000000004</v>
      </c>
      <c r="G172" s="22">
        <v>6.0600000000000001E-2</v>
      </c>
      <c r="H172" s="23">
        <v>7.2799000000000003E-2</v>
      </c>
      <c r="I172" s="24"/>
      <c r="J172" s="5"/>
    </row>
    <row r="173" spans="1:10" ht="13.15" customHeight="1">
      <c r="A173" s="18" t="s">
        <v>2338</v>
      </c>
      <c r="B173" s="19" t="s">
        <v>2339</v>
      </c>
      <c r="C173" s="15" t="s">
        <v>2340</v>
      </c>
      <c r="D173" s="15" t="s">
        <v>182</v>
      </c>
      <c r="E173" s="20">
        <v>5000000</v>
      </c>
      <c r="F173" s="21">
        <v>5064.53</v>
      </c>
      <c r="G173" s="22">
        <v>5.45E-2</v>
      </c>
      <c r="H173" s="23">
        <v>7.2775999999999993E-2</v>
      </c>
      <c r="I173" s="24"/>
      <c r="J173" s="5"/>
    </row>
    <row r="174" spans="1:10" ht="13.15" customHeight="1">
      <c r="A174" s="18" t="s">
        <v>2959</v>
      </c>
      <c r="B174" s="19" t="s">
        <v>2960</v>
      </c>
      <c r="C174" s="15" t="s">
        <v>2961</v>
      </c>
      <c r="D174" s="15" t="s">
        <v>2331</v>
      </c>
      <c r="E174" s="20">
        <v>2500</v>
      </c>
      <c r="F174" s="21">
        <v>2495.2449999999999</v>
      </c>
      <c r="G174" s="22">
        <v>2.6800000000000001E-2</v>
      </c>
      <c r="H174" s="23">
        <v>8.745E-2</v>
      </c>
      <c r="I174" s="24"/>
      <c r="J174" s="5"/>
    </row>
    <row r="175" spans="1:10" ht="13.15" customHeight="1">
      <c r="A175" s="18" t="s">
        <v>2274</v>
      </c>
      <c r="B175" s="19" t="s">
        <v>2275</v>
      </c>
      <c r="C175" s="15" t="s">
        <v>2276</v>
      </c>
      <c r="D175" s="15" t="s">
        <v>208</v>
      </c>
      <c r="E175" s="20">
        <v>1500</v>
      </c>
      <c r="F175" s="21">
        <v>1512.1485</v>
      </c>
      <c r="G175" s="22">
        <v>1.6299999999999999E-2</v>
      </c>
      <c r="H175" s="23">
        <v>7.7799999999999994E-2</v>
      </c>
      <c r="I175" s="24"/>
      <c r="J175" s="5"/>
    </row>
    <row r="176" spans="1:10" ht="13.15" customHeight="1">
      <c r="A176" s="18" t="s">
        <v>3322</v>
      </c>
      <c r="B176" s="19" t="s">
        <v>3323</v>
      </c>
      <c r="C176" s="15" t="s">
        <v>3324</v>
      </c>
      <c r="D176" s="15" t="s">
        <v>2331</v>
      </c>
      <c r="E176" s="20">
        <v>1500</v>
      </c>
      <c r="F176" s="21">
        <v>1512.018</v>
      </c>
      <c r="G176" s="22">
        <v>1.6299999999999999E-2</v>
      </c>
      <c r="H176" s="23">
        <v>8.5900000000000004E-2</v>
      </c>
      <c r="I176" s="24"/>
      <c r="J176" s="5"/>
    </row>
    <row r="177" spans="1:10" ht="13.15" customHeight="1">
      <c r="A177" s="18" t="s">
        <v>2325</v>
      </c>
      <c r="B177" s="19" t="s">
        <v>2326</v>
      </c>
      <c r="C177" s="15" t="s">
        <v>2327</v>
      </c>
      <c r="D177" s="15" t="s">
        <v>182</v>
      </c>
      <c r="E177" s="20">
        <v>1000000</v>
      </c>
      <c r="F177" s="21">
        <v>1021.391</v>
      </c>
      <c r="G177" s="22">
        <v>1.0999999999999999E-2</v>
      </c>
      <c r="H177" s="23">
        <v>7.2487999999999997E-2</v>
      </c>
      <c r="I177" s="24"/>
      <c r="J177" s="5"/>
    </row>
    <row r="178" spans="1:10" ht="13.15" customHeight="1">
      <c r="A178" s="18" t="s">
        <v>2949</v>
      </c>
      <c r="B178" s="19" t="s">
        <v>2950</v>
      </c>
      <c r="C178" s="15" t="s">
        <v>2951</v>
      </c>
      <c r="D178" s="15" t="s">
        <v>2331</v>
      </c>
      <c r="E178" s="20">
        <v>1000</v>
      </c>
      <c r="F178" s="21">
        <v>1014.62</v>
      </c>
      <c r="G178" s="22">
        <v>1.09E-2</v>
      </c>
      <c r="H178" s="23">
        <v>8.3400000000000002E-2</v>
      </c>
      <c r="I178" s="24"/>
      <c r="J178" s="5"/>
    </row>
    <row r="179" spans="1:10" ht="13.15" customHeight="1">
      <c r="A179" s="18" t="s">
        <v>3325</v>
      </c>
      <c r="B179" s="19" t="s">
        <v>3326</v>
      </c>
      <c r="C179" s="15" t="s">
        <v>3327</v>
      </c>
      <c r="D179" s="15" t="s">
        <v>2331</v>
      </c>
      <c r="E179" s="20">
        <v>1000</v>
      </c>
      <c r="F179" s="21">
        <v>1006.999</v>
      </c>
      <c r="G179" s="22">
        <v>1.0800000000000001E-2</v>
      </c>
      <c r="H179" s="23">
        <v>8.5500000000000007E-2</v>
      </c>
      <c r="I179" s="24"/>
      <c r="J179" s="5"/>
    </row>
    <row r="180" spans="1:10" ht="13.15" customHeight="1">
      <c r="A180" s="18" t="s">
        <v>2341</v>
      </c>
      <c r="B180" s="19" t="s">
        <v>2342</v>
      </c>
      <c r="C180" s="15" t="s">
        <v>2343</v>
      </c>
      <c r="D180" s="15" t="s">
        <v>2331</v>
      </c>
      <c r="E180" s="20">
        <v>1000</v>
      </c>
      <c r="F180" s="21">
        <v>999.49</v>
      </c>
      <c r="G180" s="22">
        <v>1.0800000000000001E-2</v>
      </c>
      <c r="H180" s="23">
        <v>8.6400000000000005E-2</v>
      </c>
      <c r="I180" s="24"/>
      <c r="J180" s="5"/>
    </row>
    <row r="181" spans="1:10" ht="13.15" customHeight="1">
      <c r="A181" s="18" t="s">
        <v>3328</v>
      </c>
      <c r="B181" s="19" t="s">
        <v>3329</v>
      </c>
      <c r="C181" s="15" t="s">
        <v>3330</v>
      </c>
      <c r="D181" s="15" t="s">
        <v>182</v>
      </c>
      <c r="E181" s="20">
        <v>948500</v>
      </c>
      <c r="F181" s="21">
        <v>978.52380000000005</v>
      </c>
      <c r="G181" s="22">
        <v>1.0500000000000001E-2</v>
      </c>
      <c r="H181" s="23">
        <v>7.2359999999999994E-2</v>
      </c>
      <c r="I181" s="24"/>
      <c r="J181" s="5"/>
    </row>
    <row r="182" spans="1:10" ht="13.15" customHeight="1">
      <c r="A182" s="18" t="s">
        <v>2344</v>
      </c>
      <c r="B182" s="19" t="s">
        <v>2345</v>
      </c>
      <c r="C182" s="15" t="s">
        <v>2346</v>
      </c>
      <c r="D182" s="15" t="s">
        <v>2347</v>
      </c>
      <c r="E182" s="20">
        <v>500</v>
      </c>
      <c r="F182" s="21">
        <v>499.56950000000001</v>
      </c>
      <c r="G182" s="22">
        <v>5.4000000000000003E-3</v>
      </c>
      <c r="H182" s="23">
        <v>9.8304000000000002E-2</v>
      </c>
      <c r="I182" s="24"/>
      <c r="J182" s="5"/>
    </row>
    <row r="183" spans="1:10" ht="13.15" customHeight="1">
      <c r="A183" s="18" t="s">
        <v>2962</v>
      </c>
      <c r="B183" s="19" t="s">
        <v>2963</v>
      </c>
      <c r="C183" s="15" t="s">
        <v>2964</v>
      </c>
      <c r="D183" s="15" t="s">
        <v>208</v>
      </c>
      <c r="E183" s="20">
        <v>500</v>
      </c>
      <c r="F183" s="21">
        <v>493.89299999999997</v>
      </c>
      <c r="G183" s="22">
        <v>5.3E-3</v>
      </c>
      <c r="H183" s="23">
        <v>7.2914999999999994E-2</v>
      </c>
      <c r="I183" s="24"/>
      <c r="J183" s="5"/>
    </row>
    <row r="184" spans="1:10" ht="13.15" customHeight="1">
      <c r="A184" s="18" t="s">
        <v>2564</v>
      </c>
      <c r="B184" s="19" t="s">
        <v>2565</v>
      </c>
      <c r="C184" s="15" t="s">
        <v>2566</v>
      </c>
      <c r="D184" s="15" t="s">
        <v>182</v>
      </c>
      <c r="E184" s="20">
        <v>300000</v>
      </c>
      <c r="F184" s="21">
        <v>308.5575</v>
      </c>
      <c r="G184" s="22">
        <v>3.3E-3</v>
      </c>
      <c r="H184" s="23">
        <v>6.8815000000000001E-2</v>
      </c>
      <c r="I184" s="24"/>
      <c r="J184" s="5"/>
    </row>
    <row r="185" spans="1:10" ht="13.15" customHeight="1">
      <c r="A185" s="18" t="s">
        <v>2064</v>
      </c>
      <c r="B185" s="19" t="s">
        <v>2065</v>
      </c>
      <c r="C185" s="15" t="s">
        <v>2066</v>
      </c>
      <c r="D185" s="15" t="s">
        <v>182</v>
      </c>
      <c r="E185" s="20">
        <v>200000</v>
      </c>
      <c r="F185" s="21">
        <v>204.3734</v>
      </c>
      <c r="G185" s="22">
        <v>2.2000000000000001E-3</v>
      </c>
      <c r="H185" s="23">
        <v>7.0328000000000002E-2</v>
      </c>
      <c r="I185" s="24"/>
      <c r="J185" s="5"/>
    </row>
    <row r="186" spans="1:10" ht="13.15" customHeight="1">
      <c r="A186" s="18" t="s">
        <v>3331</v>
      </c>
      <c r="B186" s="19" t="s">
        <v>3332</v>
      </c>
      <c r="C186" s="15" t="s">
        <v>3333</v>
      </c>
      <c r="D186" s="15" t="s">
        <v>208</v>
      </c>
      <c r="E186" s="20">
        <v>20</v>
      </c>
      <c r="F186" s="21">
        <v>202.96019999999999</v>
      </c>
      <c r="G186" s="22">
        <v>2.2000000000000001E-3</v>
      </c>
      <c r="H186" s="23">
        <v>7.4099999999999999E-2</v>
      </c>
      <c r="I186" s="24"/>
      <c r="J186" s="5"/>
    </row>
    <row r="187" spans="1:10" ht="13.15" customHeight="1">
      <c r="A187" s="18" t="s">
        <v>2351</v>
      </c>
      <c r="B187" s="19" t="s">
        <v>2352</v>
      </c>
      <c r="C187" s="15" t="s">
        <v>2353</v>
      </c>
      <c r="D187" s="15" t="s">
        <v>182</v>
      </c>
      <c r="E187" s="20">
        <v>200000</v>
      </c>
      <c r="F187" s="21">
        <v>191.4958</v>
      </c>
      <c r="G187" s="22">
        <v>2.0999999999999999E-3</v>
      </c>
      <c r="H187" s="23">
        <v>6.9181999999999994E-2</v>
      </c>
      <c r="I187" s="24"/>
      <c r="J187" s="5"/>
    </row>
    <row r="188" spans="1:10" ht="13.15" customHeight="1">
      <c r="A188" s="18" t="s">
        <v>2797</v>
      </c>
      <c r="B188" s="19" t="s">
        <v>2798</v>
      </c>
      <c r="C188" s="15" t="s">
        <v>2799</v>
      </c>
      <c r="D188" s="15" t="s">
        <v>208</v>
      </c>
      <c r="E188" s="20">
        <v>10</v>
      </c>
      <c r="F188" s="21">
        <v>103.7572</v>
      </c>
      <c r="G188" s="22">
        <v>1.1000000000000001E-3</v>
      </c>
      <c r="H188" s="23">
        <v>7.2550000000000003E-2</v>
      </c>
      <c r="I188" s="24"/>
      <c r="J188" s="5"/>
    </row>
    <row r="189" spans="1:10" ht="13.15" customHeight="1">
      <c r="A189" s="18" t="s">
        <v>3334</v>
      </c>
      <c r="B189" s="19" t="s">
        <v>3335</v>
      </c>
      <c r="C189" s="15" t="s">
        <v>3336</v>
      </c>
      <c r="D189" s="15" t="s">
        <v>182</v>
      </c>
      <c r="E189" s="20">
        <v>40800</v>
      </c>
      <c r="F189" s="21">
        <v>44.025199999999998</v>
      </c>
      <c r="G189" s="22">
        <v>5.0000000000000001E-4</v>
      </c>
      <c r="H189" s="23">
        <v>7.2091000000000002E-2</v>
      </c>
      <c r="I189" s="24"/>
      <c r="J189" s="5"/>
    </row>
    <row r="190" spans="1:10" ht="13.15" customHeight="1">
      <c r="A190" s="5"/>
      <c r="B190" s="14" t="s">
        <v>186</v>
      </c>
      <c r="C190" s="15"/>
      <c r="D190" s="15"/>
      <c r="E190" s="15"/>
      <c r="F190" s="25">
        <v>23288.215100000001</v>
      </c>
      <c r="G190" s="26">
        <v>0.2505</v>
      </c>
      <c r="H190" s="27"/>
      <c r="I190" s="28"/>
      <c r="J190" s="5"/>
    </row>
    <row r="191" spans="1:10" ht="13.15" customHeight="1">
      <c r="A191" s="5"/>
      <c r="B191" s="29" t="s">
        <v>187</v>
      </c>
      <c r="C191" s="2"/>
      <c r="D191" s="2"/>
      <c r="E191" s="2"/>
      <c r="F191" s="27" t="s">
        <v>188</v>
      </c>
      <c r="G191" s="27" t="s">
        <v>188</v>
      </c>
      <c r="H191" s="27"/>
      <c r="I191" s="28"/>
      <c r="J191" s="5"/>
    </row>
    <row r="192" spans="1:10" ht="13.15" customHeight="1">
      <c r="A192" s="5"/>
      <c r="B192" s="29" t="s">
        <v>186</v>
      </c>
      <c r="C192" s="2"/>
      <c r="D192" s="2"/>
      <c r="E192" s="2"/>
      <c r="F192" s="27" t="s">
        <v>188</v>
      </c>
      <c r="G192" s="27" t="s">
        <v>188</v>
      </c>
      <c r="H192" s="27"/>
      <c r="I192" s="28"/>
      <c r="J192" s="5"/>
    </row>
    <row r="193" spans="1:10" ht="13.15" customHeight="1">
      <c r="A193" s="5"/>
      <c r="B193" s="29" t="s">
        <v>189</v>
      </c>
      <c r="C193" s="30"/>
      <c r="D193" s="2"/>
      <c r="E193" s="30"/>
      <c r="F193" s="25">
        <v>23288.215100000001</v>
      </c>
      <c r="G193" s="26">
        <v>0.2505</v>
      </c>
      <c r="H193" s="27"/>
      <c r="I193" s="28"/>
      <c r="J193" s="5"/>
    </row>
    <row r="194" spans="1:10" ht="13.15" customHeight="1">
      <c r="A194" s="5"/>
      <c r="B194" s="14" t="s">
        <v>1880</v>
      </c>
      <c r="C194" s="15"/>
      <c r="D194" s="15"/>
      <c r="E194" s="15"/>
      <c r="F194" s="15"/>
      <c r="G194" s="15"/>
      <c r="H194" s="16"/>
      <c r="I194" s="17"/>
      <c r="J194" s="5"/>
    </row>
    <row r="195" spans="1:10" ht="13.15" customHeight="1">
      <c r="A195" s="5"/>
      <c r="B195" s="14" t="s">
        <v>1881</v>
      </c>
      <c r="C195" s="15"/>
      <c r="D195" s="15"/>
      <c r="E195" s="15"/>
      <c r="F195" s="5"/>
      <c r="G195" s="16"/>
      <c r="H195" s="16"/>
      <c r="I195" s="17"/>
      <c r="J195" s="5"/>
    </row>
    <row r="196" spans="1:10" ht="13.15" customHeight="1">
      <c r="A196" s="18" t="s">
        <v>1882</v>
      </c>
      <c r="B196" s="19" t="s">
        <v>1883</v>
      </c>
      <c r="C196" s="15" t="s">
        <v>1884</v>
      </c>
      <c r="D196" s="15" t="s">
        <v>182</v>
      </c>
      <c r="E196" s="20">
        <v>3500000</v>
      </c>
      <c r="F196" s="21">
        <v>3483.6374999999998</v>
      </c>
      <c r="G196" s="22">
        <v>3.7499999999999999E-2</v>
      </c>
      <c r="H196" s="23">
        <v>6.3500000000000001E-2</v>
      </c>
      <c r="I196" s="24"/>
      <c r="J196" s="5"/>
    </row>
    <row r="197" spans="1:10" ht="13.15" customHeight="1">
      <c r="A197" s="5"/>
      <c r="B197" s="14" t="s">
        <v>186</v>
      </c>
      <c r="C197" s="15"/>
      <c r="D197" s="15"/>
      <c r="E197" s="15"/>
      <c r="F197" s="25">
        <v>3483.6374999999998</v>
      </c>
      <c r="G197" s="26">
        <v>3.7499999999999999E-2</v>
      </c>
      <c r="H197" s="27"/>
      <c r="I197" s="28"/>
      <c r="J197" s="5"/>
    </row>
    <row r="198" spans="1:10" ht="13.15" customHeight="1">
      <c r="A198" s="5"/>
      <c r="B198" s="29" t="s">
        <v>189</v>
      </c>
      <c r="C198" s="30"/>
      <c r="D198" s="2"/>
      <c r="E198" s="30"/>
      <c r="F198" s="25">
        <v>3483.6374999999998</v>
      </c>
      <c r="G198" s="26">
        <v>3.7499999999999999E-2</v>
      </c>
      <c r="H198" s="27"/>
      <c r="I198" s="28"/>
      <c r="J198" s="5"/>
    </row>
    <row r="199" spans="1:10" ht="13.15" customHeight="1">
      <c r="A199" s="5"/>
      <c r="B199" s="14" t="s">
        <v>190</v>
      </c>
      <c r="C199" s="15"/>
      <c r="D199" s="15"/>
      <c r="E199" s="15"/>
      <c r="F199" s="15"/>
      <c r="G199" s="15"/>
      <c r="H199" s="16"/>
      <c r="I199" s="17"/>
      <c r="J199" s="5"/>
    </row>
    <row r="200" spans="1:10" ht="13.15" customHeight="1">
      <c r="A200" s="18" t="s">
        <v>191</v>
      </c>
      <c r="B200" s="19" t="s">
        <v>192</v>
      </c>
      <c r="C200" s="15"/>
      <c r="D200" s="15"/>
      <c r="E200" s="20"/>
      <c r="F200" s="21">
        <v>2970.7154</v>
      </c>
      <c r="G200" s="22">
        <v>3.2000000000000001E-2</v>
      </c>
      <c r="H200" s="23">
        <v>6.2332048910400943E-2</v>
      </c>
      <c r="I200" s="24"/>
      <c r="J200" s="5"/>
    </row>
    <row r="201" spans="1:10" ht="13.15" customHeight="1">
      <c r="A201" s="5"/>
      <c r="B201" s="14" t="s">
        <v>186</v>
      </c>
      <c r="C201" s="15"/>
      <c r="D201" s="15"/>
      <c r="E201" s="15"/>
      <c r="F201" s="25">
        <v>2970.7154</v>
      </c>
      <c r="G201" s="26">
        <v>3.2000000000000001E-2</v>
      </c>
      <c r="H201" s="27"/>
      <c r="I201" s="28"/>
      <c r="J201" s="5"/>
    </row>
    <row r="202" spans="1:10" ht="13.15" customHeight="1">
      <c r="A202" s="5"/>
      <c r="B202" s="29" t="s">
        <v>187</v>
      </c>
      <c r="C202" s="2"/>
      <c r="D202" s="2"/>
      <c r="E202" s="2"/>
      <c r="F202" s="27" t="s">
        <v>188</v>
      </c>
      <c r="G202" s="27" t="s">
        <v>188</v>
      </c>
      <c r="H202" s="27"/>
      <c r="I202" s="28"/>
      <c r="J202" s="5"/>
    </row>
    <row r="203" spans="1:10" ht="13.15" customHeight="1">
      <c r="A203" s="5"/>
      <c r="B203" s="29" t="s">
        <v>186</v>
      </c>
      <c r="C203" s="2"/>
      <c r="D203" s="2"/>
      <c r="E203" s="2"/>
      <c r="F203" s="27" t="s">
        <v>188</v>
      </c>
      <c r="G203" s="27" t="s">
        <v>188</v>
      </c>
      <c r="H203" s="27"/>
      <c r="I203" s="28"/>
      <c r="J203" s="5"/>
    </row>
    <row r="204" spans="1:10" ht="13.15" customHeight="1">
      <c r="A204" s="5"/>
      <c r="B204" s="29" t="s">
        <v>189</v>
      </c>
      <c r="C204" s="30"/>
      <c r="D204" s="2"/>
      <c r="E204" s="30"/>
      <c r="F204" s="25">
        <v>2970.7154</v>
      </c>
      <c r="G204" s="26">
        <v>3.2000000000000001E-2</v>
      </c>
      <c r="H204" s="27"/>
      <c r="I204" s="28"/>
      <c r="J204" s="5"/>
    </row>
    <row r="205" spans="1:10" ht="13.15" customHeight="1">
      <c r="A205" s="5"/>
      <c r="B205" s="29" t="s">
        <v>193</v>
      </c>
      <c r="C205" s="15"/>
      <c r="D205" s="2"/>
      <c r="E205" s="15"/>
      <c r="F205" s="31">
        <v>31430.891800000001</v>
      </c>
      <c r="G205" s="26">
        <v>0.33800000000000002</v>
      </c>
      <c r="H205" s="27"/>
      <c r="I205" s="28"/>
      <c r="J205" s="5"/>
    </row>
    <row r="206" spans="1:10" ht="13.15" customHeight="1">
      <c r="A206" s="5"/>
      <c r="B206" s="32" t="s">
        <v>194</v>
      </c>
      <c r="C206" s="33"/>
      <c r="D206" s="33"/>
      <c r="E206" s="33"/>
      <c r="F206" s="34">
        <v>92960.46</v>
      </c>
      <c r="G206" s="35">
        <v>1</v>
      </c>
      <c r="H206" s="36"/>
      <c r="I206" s="37"/>
      <c r="J206" s="5"/>
    </row>
    <row r="207" spans="1:10" ht="13.15" customHeight="1">
      <c r="A207" s="5"/>
      <c r="B207" s="7"/>
      <c r="C207" s="5"/>
      <c r="D207" s="5"/>
      <c r="E207" s="5"/>
      <c r="F207" s="5"/>
      <c r="G207" s="5"/>
      <c r="H207" s="5"/>
      <c r="I207" s="5"/>
      <c r="J207" s="5"/>
    </row>
    <row r="208" spans="1:10" ht="13.15" customHeight="1">
      <c r="A208" s="5"/>
      <c r="B208" s="4" t="s">
        <v>195</v>
      </c>
      <c r="C208" s="5"/>
      <c r="D208" s="5"/>
      <c r="E208" s="5"/>
      <c r="F208" s="5"/>
      <c r="G208" s="5"/>
      <c r="H208" s="5"/>
      <c r="I208" s="5"/>
      <c r="J208" s="5"/>
    </row>
    <row r="209" spans="1:10" ht="13.15" customHeight="1">
      <c r="A209" s="5"/>
      <c r="B209" s="4" t="s">
        <v>242</v>
      </c>
      <c r="C209" s="5"/>
      <c r="D209" s="5"/>
      <c r="E209" s="5"/>
      <c r="F209" s="5"/>
      <c r="G209" s="5"/>
      <c r="H209" s="5"/>
      <c r="I209" s="5"/>
      <c r="J209" s="5"/>
    </row>
    <row r="210" spans="1:10" ht="13.15" customHeight="1">
      <c r="A210" s="5"/>
      <c r="B210" s="4" t="s">
        <v>1800</v>
      </c>
      <c r="C210" s="5"/>
      <c r="D210" s="5"/>
      <c r="E210" s="5"/>
      <c r="F210" s="5"/>
      <c r="G210" s="5"/>
      <c r="H210" s="5"/>
      <c r="I210" s="5"/>
      <c r="J210" s="5"/>
    </row>
    <row r="211" spans="1:10" ht="13.15" customHeight="1">
      <c r="A211" s="5"/>
      <c r="B211" s="4" t="s">
        <v>196</v>
      </c>
      <c r="C211" s="5"/>
      <c r="D211" s="5"/>
      <c r="E211" s="5"/>
      <c r="F211" s="5"/>
      <c r="G211" s="5"/>
      <c r="H211" s="5"/>
      <c r="I211" s="5"/>
      <c r="J211" s="5"/>
    </row>
    <row r="212" spans="1:10" ht="25.9" customHeight="1">
      <c r="A212" s="5"/>
      <c r="B212" s="61" t="s">
        <v>197</v>
      </c>
      <c r="C212" s="61"/>
      <c r="D212" s="61"/>
      <c r="E212" s="61"/>
      <c r="F212" s="61"/>
      <c r="G212" s="61"/>
      <c r="H212" s="61"/>
      <c r="I212" s="61"/>
      <c r="J212" s="5"/>
    </row>
    <row r="213" spans="1:10" ht="13.15" customHeight="1">
      <c r="A213" s="5"/>
      <c r="B213" s="61" t="s">
        <v>198</v>
      </c>
      <c r="C213" s="61"/>
      <c r="D213" s="61"/>
      <c r="E213" s="61"/>
      <c r="F213" s="61"/>
      <c r="G213" s="61"/>
      <c r="H213" s="61"/>
      <c r="I213" s="61"/>
      <c r="J213" s="5"/>
    </row>
    <row r="214" spans="1:10" ht="13.15" customHeight="1">
      <c r="A214" s="5"/>
      <c r="B214" s="61"/>
      <c r="C214" s="61"/>
      <c r="D214" s="61"/>
      <c r="E214" s="61"/>
      <c r="F214" s="61"/>
      <c r="G214" s="61"/>
      <c r="H214" s="61"/>
      <c r="I214" s="61"/>
      <c r="J214" s="5"/>
    </row>
    <row r="215" spans="1:10" ht="13.15" customHeight="1">
      <c r="A215" s="5"/>
      <c r="B215" s="61"/>
      <c r="C215" s="61"/>
      <c r="D215" s="61"/>
      <c r="E215" s="61"/>
      <c r="F215" s="61"/>
      <c r="G215" s="61"/>
      <c r="H215" s="61"/>
      <c r="I215" s="61"/>
      <c r="J215" s="5"/>
    </row>
    <row r="216" spans="1:10" ht="13.15" customHeight="1">
      <c r="A216" s="5"/>
      <c r="B216" s="61"/>
      <c r="C216" s="61"/>
      <c r="D216" s="61"/>
      <c r="E216" s="61"/>
      <c r="F216" s="61"/>
      <c r="G216" s="61"/>
      <c r="H216" s="61"/>
      <c r="I216" s="61"/>
      <c r="J216" s="5"/>
    </row>
    <row r="217" spans="1:10" ht="13.15" customHeight="1">
      <c r="A217" s="5"/>
      <c r="B217" s="61"/>
      <c r="C217" s="61"/>
      <c r="D217" s="61"/>
      <c r="E217" s="61"/>
      <c r="F217" s="61"/>
      <c r="G217" s="61"/>
      <c r="H217" s="61"/>
      <c r="I217" s="61"/>
      <c r="J217" s="5"/>
    </row>
    <row r="218" spans="1:10" ht="13.15" customHeight="1">
      <c r="A218" s="5"/>
      <c r="B218" s="5"/>
      <c r="C218" s="62" t="s">
        <v>3337</v>
      </c>
      <c r="D218" s="62"/>
      <c r="E218" s="62"/>
      <c r="F218" s="62"/>
      <c r="G218" s="5"/>
      <c r="H218" s="5"/>
      <c r="I218" s="5"/>
      <c r="J218" s="5"/>
    </row>
    <row r="219" spans="1:10" ht="13.15" customHeight="1">
      <c r="A219" s="5"/>
      <c r="B219" s="38" t="s">
        <v>202</v>
      </c>
      <c r="C219" s="62" t="s">
        <v>203</v>
      </c>
      <c r="D219" s="62"/>
      <c r="E219" s="62"/>
      <c r="F219" s="62"/>
      <c r="G219" s="5"/>
      <c r="H219" s="5"/>
      <c r="I219" s="5"/>
      <c r="J219" s="5"/>
    </row>
    <row r="220" spans="1:10" ht="135" customHeight="1">
      <c r="A220" s="5"/>
      <c r="B220" s="39"/>
      <c r="C220" s="63"/>
      <c r="D220" s="63"/>
      <c r="E220" s="5"/>
      <c r="F220" s="5"/>
      <c r="G220" s="5"/>
      <c r="H220" s="5"/>
      <c r="I220" s="5"/>
      <c r="J220" s="5"/>
    </row>
  </sheetData>
  <mergeCells count="9">
    <mergeCell ref="B217:I217"/>
    <mergeCell ref="C218:F218"/>
    <mergeCell ref="C219:F219"/>
    <mergeCell ref="C220:D220"/>
    <mergeCell ref="B212:I212"/>
    <mergeCell ref="B213:I213"/>
    <mergeCell ref="B214:I214"/>
    <mergeCell ref="B215:I215"/>
    <mergeCell ref="B216:I216"/>
  </mergeCells>
  <hyperlinks>
    <hyperlink ref="A1" location="AxisEquitySavingsFund" display="AXISESF" xr:uid="{00000000-0004-0000-1A00-000000000000}"/>
    <hyperlink ref="B1" location="AxisEquitySavingsFund" display="Axis Equity Savings Fund" xr:uid="{00000000-0004-0000-1A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outlinePr summaryBelow="0"/>
  </sheetPr>
  <dimension ref="A1:K89"/>
  <sheetViews>
    <sheetView topLeftCell="A33"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 min="11" max="11" width="154" bestFit="1" customWidth="1"/>
  </cols>
  <sheetData>
    <row r="1" spans="1:11" ht="16.149999999999999" customHeight="1">
      <c r="A1" s="3" t="s">
        <v>56</v>
      </c>
      <c r="B1" s="4" t="s">
        <v>57</v>
      </c>
      <c r="C1" s="5"/>
      <c r="D1" s="5"/>
      <c r="E1" s="5"/>
      <c r="F1" s="5"/>
      <c r="G1" s="5"/>
      <c r="H1" s="5"/>
      <c r="I1" s="5"/>
      <c r="J1" s="5"/>
    </row>
    <row r="2" spans="1:11" ht="13.15" customHeight="1">
      <c r="A2" s="5"/>
      <c r="B2" s="6"/>
      <c r="C2" s="5"/>
      <c r="D2" s="5"/>
      <c r="E2" s="5"/>
      <c r="F2" s="5"/>
      <c r="G2" s="5"/>
      <c r="H2" s="5"/>
      <c r="I2" s="5"/>
      <c r="J2" s="5"/>
    </row>
    <row r="3" spans="1:11" ht="13.15" customHeight="1" thickBot="1">
      <c r="A3" s="7" t="s">
        <v>166</v>
      </c>
      <c r="B3" s="8" t="s">
        <v>167</v>
      </c>
      <c r="C3" s="5"/>
      <c r="D3" s="5"/>
      <c r="E3" s="5"/>
      <c r="F3" s="5"/>
      <c r="G3" s="5"/>
      <c r="H3" s="5"/>
      <c r="I3" s="5"/>
      <c r="J3" s="5"/>
    </row>
    <row r="4" spans="1:11" ht="28.15" customHeight="1">
      <c r="A4" s="5"/>
      <c r="B4" s="9" t="s">
        <v>168</v>
      </c>
      <c r="C4" s="10" t="s">
        <v>169</v>
      </c>
      <c r="D4" s="11" t="s">
        <v>243</v>
      </c>
      <c r="E4" s="11" t="s">
        <v>171</v>
      </c>
      <c r="F4" s="11" t="s">
        <v>172</v>
      </c>
      <c r="G4" s="11" t="s">
        <v>173</v>
      </c>
      <c r="H4" s="11" t="s">
        <v>174</v>
      </c>
      <c r="I4" s="51" t="s">
        <v>175</v>
      </c>
      <c r="J4" s="51" t="s">
        <v>5156</v>
      </c>
      <c r="K4" s="51" t="s">
        <v>5157</v>
      </c>
    </row>
    <row r="5" spans="1:11" ht="13.15" customHeight="1">
      <c r="A5" s="5"/>
      <c r="B5" s="14" t="s">
        <v>244</v>
      </c>
      <c r="C5" s="15"/>
      <c r="D5" s="15"/>
      <c r="E5" s="15"/>
      <c r="F5" s="15"/>
      <c r="G5" s="15"/>
      <c r="H5" s="16"/>
      <c r="I5" s="52"/>
      <c r="J5" s="52"/>
      <c r="K5" s="53"/>
    </row>
    <row r="6" spans="1:11" ht="13.15" customHeight="1">
      <c r="A6" s="5"/>
      <c r="B6" s="14" t="s">
        <v>245</v>
      </c>
      <c r="C6" s="15"/>
      <c r="D6" s="15"/>
      <c r="E6" s="15"/>
      <c r="F6" s="5"/>
      <c r="G6" s="16"/>
      <c r="H6" s="16"/>
      <c r="I6" s="52"/>
      <c r="J6" s="52"/>
      <c r="K6" s="53"/>
    </row>
    <row r="7" spans="1:11" ht="13.15" customHeight="1">
      <c r="A7" s="18" t="s">
        <v>246</v>
      </c>
      <c r="B7" s="19" t="s">
        <v>247</v>
      </c>
      <c r="C7" s="15" t="s">
        <v>248</v>
      </c>
      <c r="D7" s="15" t="s">
        <v>249</v>
      </c>
      <c r="E7" s="20">
        <v>607724</v>
      </c>
      <c r="F7" s="21">
        <v>10528.2106</v>
      </c>
      <c r="G7" s="22">
        <v>9.0499999999999997E-2</v>
      </c>
      <c r="H7" s="40"/>
      <c r="I7" s="54"/>
      <c r="J7" s="54">
        <v>71</v>
      </c>
      <c r="K7" s="55" t="s">
        <v>5158</v>
      </c>
    </row>
    <row r="8" spans="1:11" ht="13.15" customHeight="1">
      <c r="A8" s="18" t="s">
        <v>250</v>
      </c>
      <c r="B8" s="19" t="s">
        <v>251</v>
      </c>
      <c r="C8" s="15" t="s">
        <v>252</v>
      </c>
      <c r="D8" s="15" t="s">
        <v>249</v>
      </c>
      <c r="E8" s="20">
        <v>630000</v>
      </c>
      <c r="F8" s="21">
        <v>7585.83</v>
      </c>
      <c r="G8" s="22">
        <v>6.5199999999999994E-2</v>
      </c>
      <c r="H8" s="40"/>
      <c r="I8" s="54"/>
      <c r="J8" s="54">
        <v>68</v>
      </c>
      <c r="K8" s="55" t="s">
        <v>5159</v>
      </c>
    </row>
    <row r="9" spans="1:11" ht="13.15" customHeight="1">
      <c r="A9" s="18" t="s">
        <v>261</v>
      </c>
      <c r="B9" s="19" t="s">
        <v>262</v>
      </c>
      <c r="C9" s="15" t="s">
        <v>263</v>
      </c>
      <c r="D9" s="15" t="s">
        <v>264</v>
      </c>
      <c r="E9" s="20">
        <v>377000</v>
      </c>
      <c r="F9" s="21">
        <v>5919.6540000000005</v>
      </c>
      <c r="G9" s="22">
        <v>5.0900000000000001E-2</v>
      </c>
      <c r="H9" s="40"/>
      <c r="I9" s="54"/>
      <c r="J9" s="54">
        <v>57</v>
      </c>
      <c r="K9" s="55" t="s">
        <v>5160</v>
      </c>
    </row>
    <row r="10" spans="1:11" ht="13.15" customHeight="1">
      <c r="A10" s="18" t="s">
        <v>285</v>
      </c>
      <c r="B10" s="19" t="s">
        <v>286</v>
      </c>
      <c r="C10" s="15" t="s">
        <v>287</v>
      </c>
      <c r="D10" s="15" t="s">
        <v>288</v>
      </c>
      <c r="E10" s="20">
        <v>66590</v>
      </c>
      <c r="F10" s="21">
        <v>5680.3267999999998</v>
      </c>
      <c r="G10" s="22">
        <v>4.8800000000000003E-2</v>
      </c>
      <c r="H10" s="40"/>
      <c r="I10" s="54"/>
      <c r="J10" s="54">
        <v>65</v>
      </c>
      <c r="K10" s="55" t="s">
        <v>5161</v>
      </c>
    </row>
    <row r="11" spans="1:11" ht="13.15" customHeight="1">
      <c r="A11" s="18" t="s">
        <v>306</v>
      </c>
      <c r="B11" s="19" t="s">
        <v>307</v>
      </c>
      <c r="C11" s="15" t="s">
        <v>308</v>
      </c>
      <c r="D11" s="15" t="s">
        <v>309</v>
      </c>
      <c r="E11" s="20">
        <v>2232502</v>
      </c>
      <c r="F11" s="21">
        <v>4958.3869000000004</v>
      </c>
      <c r="G11" s="22">
        <v>4.2599999999999999E-2</v>
      </c>
      <c r="H11" s="40"/>
      <c r="I11" s="54"/>
      <c r="J11" s="54">
        <v>60</v>
      </c>
      <c r="K11" s="55" t="s">
        <v>5162</v>
      </c>
    </row>
    <row r="12" spans="1:11" ht="13.15" customHeight="1">
      <c r="A12" s="18" t="s">
        <v>257</v>
      </c>
      <c r="B12" s="19" t="s">
        <v>258</v>
      </c>
      <c r="C12" s="15" t="s">
        <v>259</v>
      </c>
      <c r="D12" s="15" t="s">
        <v>260</v>
      </c>
      <c r="E12" s="20">
        <v>275000</v>
      </c>
      <c r="F12" s="21">
        <v>4641.1750000000002</v>
      </c>
      <c r="G12" s="22">
        <v>3.9899999999999998E-2</v>
      </c>
      <c r="H12" s="40"/>
      <c r="I12" s="54"/>
      <c r="J12" s="54">
        <v>77</v>
      </c>
      <c r="K12" s="55" t="s">
        <v>5163</v>
      </c>
    </row>
    <row r="13" spans="1:11" ht="13.15" customHeight="1">
      <c r="A13" s="18" t="s">
        <v>351</v>
      </c>
      <c r="B13" s="19" t="s">
        <v>352</v>
      </c>
      <c r="C13" s="15" t="s">
        <v>353</v>
      </c>
      <c r="D13" s="15" t="s">
        <v>354</v>
      </c>
      <c r="E13" s="20">
        <v>80827</v>
      </c>
      <c r="F13" s="21">
        <v>3618.8672999999999</v>
      </c>
      <c r="G13" s="22">
        <v>3.1099999999999999E-2</v>
      </c>
      <c r="H13" s="40"/>
      <c r="I13" s="54"/>
      <c r="J13" s="54">
        <v>56</v>
      </c>
      <c r="K13" s="55" t="s">
        <v>5164</v>
      </c>
    </row>
    <row r="14" spans="1:11" ht="13.15" customHeight="1">
      <c r="A14" s="18" t="s">
        <v>300</v>
      </c>
      <c r="B14" s="19" t="s">
        <v>301</v>
      </c>
      <c r="C14" s="15" t="s">
        <v>302</v>
      </c>
      <c r="D14" s="15" t="s">
        <v>260</v>
      </c>
      <c r="E14" s="20">
        <v>212049</v>
      </c>
      <c r="F14" s="21">
        <v>3339.8778000000002</v>
      </c>
      <c r="G14" s="22">
        <v>2.87E-2</v>
      </c>
      <c r="H14" s="40"/>
      <c r="I14" s="54"/>
      <c r="J14" s="54">
        <v>72</v>
      </c>
      <c r="K14" s="55" t="s">
        <v>5165</v>
      </c>
    </row>
    <row r="15" spans="1:11" ht="13.15" customHeight="1">
      <c r="A15" s="18" t="s">
        <v>273</v>
      </c>
      <c r="B15" s="19" t="s">
        <v>274</v>
      </c>
      <c r="C15" s="15" t="s">
        <v>275</v>
      </c>
      <c r="D15" s="15" t="s">
        <v>260</v>
      </c>
      <c r="E15" s="20">
        <v>95508</v>
      </c>
      <c r="F15" s="21">
        <v>3326.7824000000001</v>
      </c>
      <c r="G15" s="22">
        <v>2.86E-2</v>
      </c>
      <c r="H15" s="40"/>
      <c r="I15" s="54"/>
      <c r="J15" s="54">
        <v>75</v>
      </c>
      <c r="K15" s="55" t="s">
        <v>5166</v>
      </c>
    </row>
    <row r="16" spans="1:11" ht="13.15" customHeight="1">
      <c r="A16" s="18" t="s">
        <v>446</v>
      </c>
      <c r="B16" s="19" t="s">
        <v>447</v>
      </c>
      <c r="C16" s="15" t="s">
        <v>448</v>
      </c>
      <c r="D16" s="15" t="s">
        <v>288</v>
      </c>
      <c r="E16" s="20">
        <v>202103</v>
      </c>
      <c r="F16" s="21">
        <v>2830.9578000000001</v>
      </c>
      <c r="G16" s="22">
        <v>2.4299999999999999E-2</v>
      </c>
      <c r="H16" s="40"/>
      <c r="I16" s="54"/>
      <c r="J16" s="54">
        <v>60</v>
      </c>
      <c r="K16" s="55" t="s">
        <v>5167</v>
      </c>
    </row>
    <row r="17" spans="1:11" ht="13.15" customHeight="1">
      <c r="A17" s="18" t="s">
        <v>384</v>
      </c>
      <c r="B17" s="19" t="s">
        <v>385</v>
      </c>
      <c r="C17" s="15" t="s">
        <v>386</v>
      </c>
      <c r="D17" s="15" t="s">
        <v>260</v>
      </c>
      <c r="E17" s="20">
        <v>950000</v>
      </c>
      <c r="F17" s="21">
        <v>2637.6750000000002</v>
      </c>
      <c r="G17" s="22">
        <v>2.2700000000000001E-2</v>
      </c>
      <c r="H17" s="40"/>
      <c r="I17" s="54"/>
      <c r="J17" s="54">
        <v>74</v>
      </c>
      <c r="K17" s="55" t="s">
        <v>5168</v>
      </c>
    </row>
    <row r="18" spans="1:11" ht="13.15" customHeight="1">
      <c r="A18" s="18" t="s">
        <v>341</v>
      </c>
      <c r="B18" s="19" t="s">
        <v>342</v>
      </c>
      <c r="C18" s="15" t="s">
        <v>343</v>
      </c>
      <c r="D18" s="15" t="s">
        <v>260</v>
      </c>
      <c r="E18" s="20">
        <v>175683</v>
      </c>
      <c r="F18" s="21">
        <v>2613.8995</v>
      </c>
      <c r="G18" s="22">
        <v>2.2499999999999999E-2</v>
      </c>
      <c r="H18" s="40"/>
      <c r="I18" s="54"/>
      <c r="J18" s="54">
        <v>76</v>
      </c>
      <c r="K18" s="55" t="s">
        <v>5169</v>
      </c>
    </row>
    <row r="19" spans="1:11" ht="13.15" customHeight="1">
      <c r="A19" s="18" t="s">
        <v>332</v>
      </c>
      <c r="B19" s="19" t="s">
        <v>333</v>
      </c>
      <c r="C19" s="15" t="s">
        <v>334</v>
      </c>
      <c r="D19" s="15" t="s">
        <v>309</v>
      </c>
      <c r="E19" s="20">
        <v>50969</v>
      </c>
      <c r="F19" s="21">
        <v>2472.7865000000002</v>
      </c>
      <c r="G19" s="22">
        <v>2.1299999999999999E-2</v>
      </c>
      <c r="H19" s="40"/>
      <c r="I19" s="54"/>
      <c r="J19" s="54">
        <v>58</v>
      </c>
      <c r="K19" s="55" t="s">
        <v>5170</v>
      </c>
    </row>
    <row r="20" spans="1:11" ht="13.15" customHeight="1">
      <c r="A20" s="18" t="s">
        <v>265</v>
      </c>
      <c r="B20" s="19" t="s">
        <v>266</v>
      </c>
      <c r="C20" s="15" t="s">
        <v>267</v>
      </c>
      <c r="D20" s="15" t="s">
        <v>268</v>
      </c>
      <c r="E20" s="20">
        <v>75000</v>
      </c>
      <c r="F20" s="21">
        <v>2372.8874999999998</v>
      </c>
      <c r="G20" s="22">
        <v>2.0400000000000001E-2</v>
      </c>
      <c r="H20" s="40"/>
      <c r="I20" s="54"/>
      <c r="J20" s="54">
        <v>61</v>
      </c>
      <c r="K20" s="55" t="s">
        <v>5171</v>
      </c>
    </row>
    <row r="21" spans="1:11" ht="13.15" customHeight="1">
      <c r="A21" s="18" t="s">
        <v>499</v>
      </c>
      <c r="B21" s="19" t="s">
        <v>500</v>
      </c>
      <c r="C21" s="15" t="s">
        <v>501</v>
      </c>
      <c r="D21" s="15" t="s">
        <v>249</v>
      </c>
      <c r="E21" s="20">
        <v>1313421</v>
      </c>
      <c r="F21" s="21">
        <v>2332.8984</v>
      </c>
      <c r="G21" s="22">
        <v>2.01E-2</v>
      </c>
      <c r="H21" s="40"/>
      <c r="I21" s="54"/>
      <c r="J21" s="54">
        <v>65</v>
      </c>
      <c r="K21" s="55" t="s">
        <v>5172</v>
      </c>
    </row>
    <row r="22" spans="1:11" ht="13.15" customHeight="1">
      <c r="A22" s="18" t="s">
        <v>387</v>
      </c>
      <c r="B22" s="19" t="s">
        <v>388</v>
      </c>
      <c r="C22" s="15" t="s">
        <v>389</v>
      </c>
      <c r="D22" s="15" t="s">
        <v>299</v>
      </c>
      <c r="E22" s="20">
        <v>165000</v>
      </c>
      <c r="F22" s="21">
        <v>2322.375</v>
      </c>
      <c r="G22" s="22">
        <v>0.02</v>
      </c>
      <c r="H22" s="40"/>
      <c r="I22" s="54"/>
      <c r="J22" s="54">
        <v>64</v>
      </c>
      <c r="K22" s="55" t="s">
        <v>5173</v>
      </c>
    </row>
    <row r="23" spans="1:11" ht="13.15" customHeight="1">
      <c r="A23" s="18" t="s">
        <v>467</v>
      </c>
      <c r="B23" s="19" t="s">
        <v>468</v>
      </c>
      <c r="C23" s="15" t="s">
        <v>469</v>
      </c>
      <c r="D23" s="15" t="s">
        <v>292</v>
      </c>
      <c r="E23" s="20">
        <v>93375</v>
      </c>
      <c r="F23" s="21">
        <v>2078.0605999999998</v>
      </c>
      <c r="G23" s="22">
        <v>1.7899999999999999E-2</v>
      </c>
      <c r="H23" s="40"/>
      <c r="I23" s="54"/>
      <c r="J23" s="54">
        <v>57</v>
      </c>
      <c r="K23" s="55" t="s">
        <v>5174</v>
      </c>
    </row>
    <row r="24" spans="1:11" ht="13.15" customHeight="1">
      <c r="A24" s="18" t="s">
        <v>329</v>
      </c>
      <c r="B24" s="19" t="s">
        <v>330</v>
      </c>
      <c r="C24" s="15" t="s">
        <v>331</v>
      </c>
      <c r="D24" s="15" t="s">
        <v>313</v>
      </c>
      <c r="E24" s="20">
        <v>800000</v>
      </c>
      <c r="F24" s="21">
        <v>2006.8</v>
      </c>
      <c r="G24" s="22">
        <v>1.7299999999999999E-2</v>
      </c>
      <c r="H24" s="40"/>
      <c r="I24" s="54"/>
      <c r="J24" s="54">
        <v>54</v>
      </c>
      <c r="K24" s="55" t="s">
        <v>5175</v>
      </c>
    </row>
    <row r="25" spans="1:11" ht="13.15" customHeight="1">
      <c r="A25" s="18" t="s">
        <v>449</v>
      </c>
      <c r="B25" s="19" t="s">
        <v>450</v>
      </c>
      <c r="C25" s="15" t="s">
        <v>451</v>
      </c>
      <c r="D25" s="15" t="s">
        <v>313</v>
      </c>
      <c r="E25" s="20">
        <v>570000</v>
      </c>
      <c r="F25" s="21">
        <v>1933.44</v>
      </c>
      <c r="G25" s="22">
        <v>1.66E-2</v>
      </c>
      <c r="H25" s="40"/>
      <c r="I25" s="54"/>
      <c r="J25" s="54">
        <v>56</v>
      </c>
      <c r="K25" s="55" t="s">
        <v>5176</v>
      </c>
    </row>
    <row r="26" spans="1:11" ht="13.15" customHeight="1">
      <c r="A26" s="18" t="s">
        <v>314</v>
      </c>
      <c r="B26" s="19" t="s">
        <v>315</v>
      </c>
      <c r="C26" s="15" t="s">
        <v>316</v>
      </c>
      <c r="D26" s="15" t="s">
        <v>292</v>
      </c>
      <c r="E26" s="20">
        <v>301180</v>
      </c>
      <c r="F26" s="21">
        <v>1869.2737</v>
      </c>
      <c r="G26" s="22">
        <v>1.61E-2</v>
      </c>
      <c r="H26" s="40"/>
      <c r="I26" s="54"/>
      <c r="J26" s="54">
        <v>63</v>
      </c>
      <c r="K26" s="55" t="s">
        <v>5177</v>
      </c>
    </row>
    <row r="27" spans="1:11" ht="13.15" customHeight="1">
      <c r="A27" s="18" t="s">
        <v>645</v>
      </c>
      <c r="B27" s="19" t="s">
        <v>646</v>
      </c>
      <c r="C27" s="15" t="s">
        <v>647</v>
      </c>
      <c r="D27" s="15" t="s">
        <v>438</v>
      </c>
      <c r="E27" s="20">
        <v>34436</v>
      </c>
      <c r="F27" s="21">
        <v>1699.5543</v>
      </c>
      <c r="G27" s="22">
        <v>1.46E-2</v>
      </c>
      <c r="H27" s="40"/>
      <c r="I27" s="54"/>
      <c r="J27" s="54">
        <v>61</v>
      </c>
      <c r="K27" s="55" t="s">
        <v>5178</v>
      </c>
    </row>
    <row r="28" spans="1:11" ht="13.15" customHeight="1">
      <c r="A28" s="18" t="s">
        <v>296</v>
      </c>
      <c r="B28" s="19" t="s">
        <v>297</v>
      </c>
      <c r="C28" s="15" t="s">
        <v>298</v>
      </c>
      <c r="D28" s="15" t="s">
        <v>299</v>
      </c>
      <c r="E28" s="20">
        <v>105000</v>
      </c>
      <c r="F28" s="21">
        <v>1672.9124999999999</v>
      </c>
      <c r="G28" s="22">
        <v>1.44E-2</v>
      </c>
      <c r="H28" s="40"/>
      <c r="I28" s="54"/>
      <c r="J28" s="54">
        <v>61</v>
      </c>
      <c r="K28" s="55" t="s">
        <v>5179</v>
      </c>
    </row>
    <row r="29" spans="1:11" ht="13.15" customHeight="1">
      <c r="A29" s="18" t="s">
        <v>571</v>
      </c>
      <c r="B29" s="19" t="s">
        <v>572</v>
      </c>
      <c r="C29" s="15" t="s">
        <v>573</v>
      </c>
      <c r="D29" s="15" t="s">
        <v>535</v>
      </c>
      <c r="E29" s="20">
        <v>67705</v>
      </c>
      <c r="F29" s="21">
        <v>1668.6574000000001</v>
      </c>
      <c r="G29" s="22">
        <v>1.43E-2</v>
      </c>
      <c r="H29" s="40"/>
      <c r="I29" s="54"/>
      <c r="J29" s="54">
        <v>62</v>
      </c>
      <c r="K29" s="55" t="s">
        <v>5180</v>
      </c>
    </row>
    <row r="30" spans="1:11" ht="13.15" customHeight="1">
      <c r="A30" s="18" t="s">
        <v>282</v>
      </c>
      <c r="B30" s="19" t="s">
        <v>283</v>
      </c>
      <c r="C30" s="15" t="s">
        <v>284</v>
      </c>
      <c r="D30" s="15" t="s">
        <v>249</v>
      </c>
      <c r="E30" s="20">
        <v>230000</v>
      </c>
      <c r="F30" s="21">
        <v>1584.24</v>
      </c>
      <c r="G30" s="22">
        <v>1.3599999999999999E-2</v>
      </c>
      <c r="H30" s="40"/>
      <c r="I30" s="54"/>
      <c r="J30" s="54">
        <v>65</v>
      </c>
      <c r="K30" s="55" t="s">
        <v>5181</v>
      </c>
    </row>
    <row r="31" spans="1:11" ht="13.15" customHeight="1">
      <c r="A31" s="18" t="s">
        <v>289</v>
      </c>
      <c r="B31" s="19" t="s">
        <v>290</v>
      </c>
      <c r="C31" s="15" t="s">
        <v>291</v>
      </c>
      <c r="D31" s="15" t="s">
        <v>292</v>
      </c>
      <c r="E31" s="20">
        <v>55263</v>
      </c>
      <c r="F31" s="21">
        <v>1428.6038000000001</v>
      </c>
      <c r="G31" s="22">
        <v>1.23E-2</v>
      </c>
      <c r="H31" s="40"/>
      <c r="I31" s="54"/>
      <c r="J31" s="54">
        <v>63</v>
      </c>
      <c r="K31" s="55" t="s">
        <v>5182</v>
      </c>
    </row>
    <row r="32" spans="1:11" ht="13.15" customHeight="1">
      <c r="A32" s="18" t="s">
        <v>615</v>
      </c>
      <c r="B32" s="19" t="s">
        <v>616</v>
      </c>
      <c r="C32" s="15" t="s">
        <v>617</v>
      </c>
      <c r="D32" s="15" t="s">
        <v>535</v>
      </c>
      <c r="E32" s="20">
        <v>275000</v>
      </c>
      <c r="F32" s="21">
        <v>1356.575</v>
      </c>
      <c r="G32" s="22">
        <v>1.17E-2</v>
      </c>
      <c r="H32" s="40"/>
      <c r="I32" s="54"/>
      <c r="J32" s="54">
        <v>56</v>
      </c>
      <c r="K32" s="55" t="s">
        <v>5183</v>
      </c>
    </row>
    <row r="33" spans="1:11" ht="13.15" customHeight="1">
      <c r="A33" s="18" t="s">
        <v>442</v>
      </c>
      <c r="B33" s="19" t="s">
        <v>443</v>
      </c>
      <c r="C33" s="15" t="s">
        <v>444</v>
      </c>
      <c r="D33" s="15" t="s">
        <v>445</v>
      </c>
      <c r="E33" s="20">
        <v>279425</v>
      </c>
      <c r="F33" s="21">
        <v>1218.4327000000001</v>
      </c>
      <c r="G33" s="22">
        <v>1.0500000000000001E-2</v>
      </c>
      <c r="H33" s="40"/>
      <c r="I33" s="54"/>
      <c r="J33" s="54">
        <v>53</v>
      </c>
      <c r="K33" s="55" t="s">
        <v>5184</v>
      </c>
    </row>
    <row r="34" spans="1:11" ht="13.15" customHeight="1">
      <c r="A34" s="18" t="s">
        <v>455</v>
      </c>
      <c r="B34" s="19" t="s">
        <v>456</v>
      </c>
      <c r="C34" s="15" t="s">
        <v>457</v>
      </c>
      <c r="D34" s="15" t="s">
        <v>309</v>
      </c>
      <c r="E34" s="20">
        <v>17262</v>
      </c>
      <c r="F34" s="21">
        <v>1207.0712000000001</v>
      </c>
      <c r="G34" s="22">
        <v>1.04E-2</v>
      </c>
      <c r="H34" s="40"/>
      <c r="I34" s="54"/>
      <c r="J34" s="54">
        <v>64</v>
      </c>
      <c r="K34" s="55" t="s">
        <v>5185</v>
      </c>
    </row>
    <row r="35" spans="1:11" ht="13.15" customHeight="1">
      <c r="A35" s="18" t="s">
        <v>293</v>
      </c>
      <c r="B35" s="19" t="s">
        <v>294</v>
      </c>
      <c r="C35" s="15" t="s">
        <v>295</v>
      </c>
      <c r="D35" s="15" t="s">
        <v>272</v>
      </c>
      <c r="E35" s="20">
        <v>55000</v>
      </c>
      <c r="F35" s="21">
        <v>1204.6375</v>
      </c>
      <c r="G35" s="22">
        <v>1.04E-2</v>
      </c>
      <c r="H35" s="40"/>
      <c r="I35" s="54"/>
      <c r="J35" s="54">
        <v>63</v>
      </c>
      <c r="K35" s="55" t="s">
        <v>5186</v>
      </c>
    </row>
    <row r="36" spans="1:11" ht="13.15" customHeight="1">
      <c r="A36" s="18" t="s">
        <v>420</v>
      </c>
      <c r="B36" s="19" t="s">
        <v>421</v>
      </c>
      <c r="C36" s="15" t="s">
        <v>422</v>
      </c>
      <c r="D36" s="15" t="s">
        <v>423</v>
      </c>
      <c r="E36" s="20">
        <v>116972</v>
      </c>
      <c r="F36" s="21">
        <v>1127.2592</v>
      </c>
      <c r="G36" s="22">
        <v>9.7000000000000003E-3</v>
      </c>
      <c r="H36" s="40"/>
      <c r="I36" s="54"/>
      <c r="J36" s="54">
        <v>57</v>
      </c>
      <c r="K36" s="55" t="s">
        <v>5187</v>
      </c>
    </row>
    <row r="37" spans="1:11" ht="13.15" customHeight="1">
      <c r="A37" s="18" t="s">
        <v>279</v>
      </c>
      <c r="B37" s="19" t="s">
        <v>280</v>
      </c>
      <c r="C37" s="15" t="s">
        <v>281</v>
      </c>
      <c r="D37" s="15" t="s">
        <v>249</v>
      </c>
      <c r="E37" s="20">
        <v>59000</v>
      </c>
      <c r="F37" s="21">
        <v>1122.7405000000001</v>
      </c>
      <c r="G37" s="22">
        <v>9.7000000000000003E-3</v>
      </c>
      <c r="H37" s="40"/>
      <c r="I37" s="54"/>
      <c r="J37" s="54">
        <v>67</v>
      </c>
      <c r="K37" s="55" t="s">
        <v>5188</v>
      </c>
    </row>
    <row r="38" spans="1:11" ht="13.15" customHeight="1">
      <c r="A38" s="18" t="s">
        <v>321</v>
      </c>
      <c r="B38" s="19" t="s">
        <v>322</v>
      </c>
      <c r="C38" s="15" t="s">
        <v>323</v>
      </c>
      <c r="D38" s="15" t="s">
        <v>324</v>
      </c>
      <c r="E38" s="20">
        <v>10841</v>
      </c>
      <c r="F38" s="21">
        <v>1098.0253</v>
      </c>
      <c r="G38" s="22">
        <v>9.4000000000000004E-3</v>
      </c>
      <c r="H38" s="40"/>
      <c r="I38" s="54"/>
      <c r="J38" s="54">
        <v>57</v>
      </c>
      <c r="K38" s="55" t="s">
        <v>5189</v>
      </c>
    </row>
    <row r="39" spans="1:11" ht="13.15" customHeight="1">
      <c r="A39" s="18" t="s">
        <v>502</v>
      </c>
      <c r="B39" s="19" t="s">
        <v>503</v>
      </c>
      <c r="C39" s="15" t="s">
        <v>504</v>
      </c>
      <c r="D39" s="15" t="s">
        <v>260</v>
      </c>
      <c r="E39" s="20">
        <v>20500</v>
      </c>
      <c r="F39" s="21">
        <v>956.51980000000003</v>
      </c>
      <c r="G39" s="22">
        <v>8.2000000000000007E-3</v>
      </c>
      <c r="H39" s="40"/>
      <c r="I39" s="54"/>
      <c r="J39" s="54">
        <v>74</v>
      </c>
      <c r="K39" s="55" t="s">
        <v>5190</v>
      </c>
    </row>
    <row r="40" spans="1:11" ht="13.15" customHeight="1">
      <c r="A40" s="18" t="s">
        <v>317</v>
      </c>
      <c r="B40" s="19" t="s">
        <v>318</v>
      </c>
      <c r="C40" s="15" t="s">
        <v>319</v>
      </c>
      <c r="D40" s="15" t="s">
        <v>320</v>
      </c>
      <c r="E40" s="20">
        <v>30005</v>
      </c>
      <c r="F40" s="21">
        <v>923.32889999999998</v>
      </c>
      <c r="G40" s="22">
        <v>7.9000000000000008E-3</v>
      </c>
      <c r="H40" s="40"/>
      <c r="I40" s="54"/>
      <c r="J40" s="54">
        <v>63</v>
      </c>
      <c r="K40" s="55" t="s">
        <v>5191</v>
      </c>
    </row>
    <row r="41" spans="1:11" ht="13.15" customHeight="1">
      <c r="A41" s="18" t="s">
        <v>3338</v>
      </c>
      <c r="B41" s="19" t="s">
        <v>3339</v>
      </c>
      <c r="C41" s="15" t="s">
        <v>3340</v>
      </c>
      <c r="D41" s="15" t="s">
        <v>320</v>
      </c>
      <c r="E41" s="20">
        <v>83001</v>
      </c>
      <c r="F41" s="21">
        <v>881.55359999999996</v>
      </c>
      <c r="G41" s="22">
        <v>7.6E-3</v>
      </c>
      <c r="H41" s="40"/>
      <c r="I41" s="54"/>
      <c r="J41" s="54">
        <v>54</v>
      </c>
      <c r="K41" s="55" t="s">
        <v>5192</v>
      </c>
    </row>
    <row r="42" spans="1:11" ht="13.15" customHeight="1">
      <c r="A42" s="18" t="s">
        <v>417</v>
      </c>
      <c r="B42" s="19" t="s">
        <v>418</v>
      </c>
      <c r="C42" s="15" t="s">
        <v>419</v>
      </c>
      <c r="D42" s="15" t="s">
        <v>413</v>
      </c>
      <c r="E42" s="20">
        <v>60571</v>
      </c>
      <c r="F42" s="21">
        <v>866.46820000000002</v>
      </c>
      <c r="G42" s="22">
        <v>7.4000000000000003E-3</v>
      </c>
      <c r="H42" s="40"/>
      <c r="I42" s="54"/>
      <c r="J42" s="54">
        <v>57</v>
      </c>
      <c r="K42" s="55" t="s">
        <v>5193</v>
      </c>
    </row>
    <row r="43" spans="1:11" ht="13.15" customHeight="1">
      <c r="A43" s="18" t="s">
        <v>1339</v>
      </c>
      <c r="B43" s="19" t="s">
        <v>1340</v>
      </c>
      <c r="C43" s="15" t="s">
        <v>1341</v>
      </c>
      <c r="D43" s="15" t="s">
        <v>567</v>
      </c>
      <c r="E43" s="20">
        <v>19054</v>
      </c>
      <c r="F43" s="21">
        <v>857.78250000000003</v>
      </c>
      <c r="G43" s="22">
        <v>7.4000000000000003E-3</v>
      </c>
      <c r="H43" s="40"/>
      <c r="I43" s="54"/>
      <c r="J43" s="54">
        <v>54</v>
      </c>
      <c r="K43" s="55" t="s">
        <v>5194</v>
      </c>
    </row>
    <row r="44" spans="1:11" ht="13.15" customHeight="1">
      <c r="A44" s="18" t="s">
        <v>718</v>
      </c>
      <c r="B44" s="19" t="s">
        <v>719</v>
      </c>
      <c r="C44" s="15" t="s">
        <v>720</v>
      </c>
      <c r="D44" s="15" t="s">
        <v>413</v>
      </c>
      <c r="E44" s="20">
        <v>146920</v>
      </c>
      <c r="F44" s="21">
        <v>810.41070000000002</v>
      </c>
      <c r="G44" s="22">
        <v>7.0000000000000001E-3</v>
      </c>
      <c r="H44" s="40"/>
      <c r="I44" s="54"/>
      <c r="J44" s="54">
        <v>62</v>
      </c>
      <c r="K44" s="55" t="s">
        <v>5195</v>
      </c>
    </row>
    <row r="45" spans="1:11" ht="13.15" customHeight="1">
      <c r="A45" s="18" t="s">
        <v>2599</v>
      </c>
      <c r="B45" s="19" t="s">
        <v>2600</v>
      </c>
      <c r="C45" s="15" t="s">
        <v>2601</v>
      </c>
      <c r="D45" s="15" t="s">
        <v>309</v>
      </c>
      <c r="E45" s="20">
        <v>98619</v>
      </c>
      <c r="F45" s="21">
        <v>699.70180000000005</v>
      </c>
      <c r="G45" s="22">
        <v>6.0000000000000001E-3</v>
      </c>
      <c r="H45" s="40"/>
      <c r="I45" s="54"/>
      <c r="J45" s="54">
        <v>54</v>
      </c>
      <c r="K45" s="55" t="s">
        <v>5196</v>
      </c>
    </row>
    <row r="46" spans="1:11" ht="13.15" customHeight="1">
      <c r="A46" s="18" t="s">
        <v>564</v>
      </c>
      <c r="B46" s="19" t="s">
        <v>565</v>
      </c>
      <c r="C46" s="15" t="s">
        <v>566</v>
      </c>
      <c r="D46" s="15" t="s">
        <v>567</v>
      </c>
      <c r="E46" s="20">
        <v>549563</v>
      </c>
      <c r="F46" s="21">
        <v>651.72680000000003</v>
      </c>
      <c r="G46" s="22">
        <v>5.5999999999999999E-3</v>
      </c>
      <c r="H46" s="40"/>
      <c r="I46" s="54"/>
      <c r="J46" s="54">
        <v>55</v>
      </c>
      <c r="K46" s="55" t="s">
        <v>5197</v>
      </c>
    </row>
    <row r="47" spans="1:11" ht="13.15" customHeight="1">
      <c r="A47" s="18" t="s">
        <v>532</v>
      </c>
      <c r="B47" s="19" t="s">
        <v>533</v>
      </c>
      <c r="C47" s="15" t="s">
        <v>534</v>
      </c>
      <c r="D47" s="15" t="s">
        <v>535</v>
      </c>
      <c r="E47" s="20">
        <v>50000</v>
      </c>
      <c r="F47" s="21">
        <v>502.57499999999999</v>
      </c>
      <c r="G47" s="22">
        <v>4.3E-3</v>
      </c>
      <c r="H47" s="40"/>
      <c r="I47" s="54"/>
      <c r="J47" s="54">
        <v>56</v>
      </c>
      <c r="K47" s="55" t="s">
        <v>5198</v>
      </c>
    </row>
    <row r="48" spans="1:11" ht="13.15" customHeight="1">
      <c r="A48" s="18" t="s">
        <v>685</v>
      </c>
      <c r="B48" s="19" t="s">
        <v>686</v>
      </c>
      <c r="C48" s="15" t="s">
        <v>687</v>
      </c>
      <c r="D48" s="15" t="s">
        <v>299</v>
      </c>
      <c r="E48" s="20">
        <v>20954</v>
      </c>
      <c r="F48" s="21">
        <v>479.97230000000002</v>
      </c>
      <c r="G48" s="22">
        <v>4.1000000000000003E-3</v>
      </c>
      <c r="H48" s="40"/>
      <c r="I48" s="54"/>
      <c r="J48" s="54">
        <v>57</v>
      </c>
      <c r="K48" s="55" t="s">
        <v>5199</v>
      </c>
    </row>
    <row r="49" spans="1:11" ht="13.15" customHeight="1">
      <c r="A49" s="18" t="s">
        <v>432</v>
      </c>
      <c r="B49" s="19" t="s">
        <v>433</v>
      </c>
      <c r="C49" s="15" t="s">
        <v>434</v>
      </c>
      <c r="D49" s="15" t="s">
        <v>393</v>
      </c>
      <c r="E49" s="20">
        <v>7000</v>
      </c>
      <c r="F49" s="21">
        <v>423.68200000000002</v>
      </c>
      <c r="G49" s="22">
        <v>3.5999999999999999E-3</v>
      </c>
      <c r="H49" s="40"/>
      <c r="I49" s="54"/>
      <c r="J49" s="54">
        <v>63</v>
      </c>
      <c r="K49" s="55" t="s">
        <v>5200</v>
      </c>
    </row>
    <row r="50" spans="1:11" ht="13.15" customHeight="1">
      <c r="A50" s="5"/>
      <c r="B50" s="14" t="s">
        <v>186</v>
      </c>
      <c r="C50" s="15"/>
      <c r="D50" s="15"/>
      <c r="E50" s="15"/>
      <c r="F50" s="25">
        <v>99512.595700000005</v>
      </c>
      <c r="G50" s="26">
        <v>0.85560000000000003</v>
      </c>
      <c r="H50" s="27"/>
      <c r="I50" s="56"/>
      <c r="J50" s="56"/>
      <c r="K50" s="57"/>
    </row>
    <row r="51" spans="1:11" ht="13.15" customHeight="1">
      <c r="A51" s="5"/>
      <c r="B51" s="29" t="s">
        <v>1798</v>
      </c>
      <c r="C51" s="2"/>
      <c r="D51" s="2"/>
      <c r="E51" s="2"/>
      <c r="F51" s="27" t="s">
        <v>188</v>
      </c>
      <c r="G51" s="27" t="s">
        <v>188</v>
      </c>
      <c r="H51" s="27"/>
      <c r="I51" s="56"/>
      <c r="J51" s="56"/>
      <c r="K51" s="57"/>
    </row>
    <row r="52" spans="1:11" ht="13.15" customHeight="1">
      <c r="A52" s="5"/>
      <c r="B52" s="29" t="s">
        <v>186</v>
      </c>
      <c r="C52" s="2"/>
      <c r="D52" s="2"/>
      <c r="E52" s="2"/>
      <c r="F52" s="27" t="s">
        <v>188</v>
      </c>
      <c r="G52" s="27" t="s">
        <v>188</v>
      </c>
      <c r="H52" s="27"/>
      <c r="I52" s="56"/>
      <c r="J52" s="56"/>
      <c r="K52" s="57"/>
    </row>
    <row r="53" spans="1:11" ht="13.15" customHeight="1">
      <c r="A53" s="5"/>
      <c r="B53" s="29" t="s">
        <v>189</v>
      </c>
      <c r="C53" s="30"/>
      <c r="D53" s="2"/>
      <c r="E53" s="30"/>
      <c r="F53" s="25">
        <v>99512.595700000005</v>
      </c>
      <c r="G53" s="26">
        <v>0.85560000000000003</v>
      </c>
      <c r="H53" s="27"/>
      <c r="I53" s="56"/>
      <c r="J53" s="56"/>
      <c r="K53" s="57"/>
    </row>
    <row r="54" spans="1:11" ht="13.15" customHeight="1">
      <c r="A54" s="5"/>
      <c r="B54" s="14" t="s">
        <v>3341</v>
      </c>
      <c r="C54" s="15"/>
      <c r="D54" s="15"/>
      <c r="E54" s="15"/>
      <c r="F54" s="15"/>
      <c r="G54" s="15"/>
      <c r="H54" s="16"/>
      <c r="I54" s="52"/>
      <c r="J54" s="52"/>
      <c r="K54" s="53"/>
    </row>
    <row r="55" spans="1:11" ht="13.15" customHeight="1">
      <c r="A55" s="5"/>
      <c r="B55" s="14" t="s">
        <v>245</v>
      </c>
      <c r="C55" s="15"/>
      <c r="D55" s="15"/>
      <c r="E55" s="15"/>
      <c r="F55" s="5"/>
      <c r="G55" s="16"/>
      <c r="H55" s="16"/>
      <c r="I55" s="52"/>
      <c r="J55" s="52"/>
      <c r="K55" s="53"/>
    </row>
    <row r="56" spans="1:11" ht="13.15" customHeight="1">
      <c r="A56" s="18" t="s">
        <v>3342</v>
      </c>
      <c r="B56" s="19" t="s">
        <v>3343</v>
      </c>
      <c r="C56" s="15" t="s">
        <v>3344</v>
      </c>
      <c r="D56" s="15" t="s">
        <v>3345</v>
      </c>
      <c r="E56" s="20">
        <v>189242</v>
      </c>
      <c r="F56" s="21">
        <v>482.964</v>
      </c>
      <c r="G56" s="22">
        <v>4.1999999999999997E-3</v>
      </c>
      <c r="H56" s="40"/>
      <c r="I56" s="54"/>
      <c r="J56" s="54"/>
      <c r="K56" s="55" t="s">
        <v>5201</v>
      </c>
    </row>
    <row r="57" spans="1:11" ht="13.15" customHeight="1">
      <c r="A57" s="18" t="s">
        <v>3346</v>
      </c>
      <c r="B57" s="19" t="s">
        <v>3347</v>
      </c>
      <c r="C57" s="15" t="s">
        <v>3348</v>
      </c>
      <c r="D57" s="15" t="s">
        <v>3349</v>
      </c>
      <c r="E57" s="20">
        <v>3224</v>
      </c>
      <c r="F57" s="21">
        <v>16.653199999999998</v>
      </c>
      <c r="G57" s="22">
        <v>1E-4</v>
      </c>
      <c r="H57" s="40"/>
      <c r="I57" s="54"/>
      <c r="J57" s="54"/>
      <c r="K57" s="55" t="s">
        <v>5202</v>
      </c>
    </row>
    <row r="58" spans="1:11" ht="13.15" customHeight="1">
      <c r="A58" s="5"/>
      <c r="B58" s="14" t="s">
        <v>186</v>
      </c>
      <c r="C58" s="15"/>
      <c r="D58" s="15"/>
      <c r="E58" s="15"/>
      <c r="F58" s="25">
        <v>499.61720000000003</v>
      </c>
      <c r="G58" s="26">
        <v>4.3E-3</v>
      </c>
      <c r="H58" s="27"/>
      <c r="I58" s="56"/>
      <c r="J58" s="56"/>
      <c r="K58" s="57"/>
    </row>
    <row r="59" spans="1:11" ht="13.15" customHeight="1">
      <c r="A59" s="5"/>
      <c r="B59" s="29" t="s">
        <v>1798</v>
      </c>
      <c r="C59" s="2"/>
      <c r="D59" s="2"/>
      <c r="E59" s="2"/>
      <c r="F59" s="27" t="s">
        <v>188</v>
      </c>
      <c r="G59" s="27" t="s">
        <v>188</v>
      </c>
      <c r="H59" s="27"/>
      <c r="I59" s="56"/>
      <c r="J59" s="56"/>
      <c r="K59" s="57"/>
    </row>
    <row r="60" spans="1:11" ht="13.15" customHeight="1">
      <c r="A60" s="5"/>
      <c r="B60" s="29" t="s">
        <v>186</v>
      </c>
      <c r="C60" s="2"/>
      <c r="D60" s="2"/>
      <c r="E60" s="2"/>
      <c r="F60" s="27" t="s">
        <v>188</v>
      </c>
      <c r="G60" s="27" t="s">
        <v>188</v>
      </c>
      <c r="H60" s="27"/>
      <c r="I60" s="56"/>
      <c r="J60" s="56"/>
      <c r="K60" s="57"/>
    </row>
    <row r="61" spans="1:11" ht="13.15" customHeight="1">
      <c r="A61" s="5"/>
      <c r="B61" s="29" t="s">
        <v>189</v>
      </c>
      <c r="C61" s="30"/>
      <c r="D61" s="2"/>
      <c r="E61" s="30"/>
      <c r="F61" s="25">
        <v>499.61720000000003</v>
      </c>
      <c r="G61" s="26">
        <v>4.3E-3</v>
      </c>
      <c r="H61" s="27"/>
      <c r="I61" s="56"/>
      <c r="J61" s="56"/>
      <c r="K61" s="57"/>
    </row>
    <row r="62" spans="1:11" ht="13.15" customHeight="1">
      <c r="A62" s="5"/>
      <c r="B62" s="14" t="s">
        <v>190</v>
      </c>
      <c r="C62" s="15"/>
      <c r="D62" s="15"/>
      <c r="E62" s="15"/>
      <c r="F62" s="15"/>
      <c r="G62" s="15"/>
      <c r="H62" s="16"/>
      <c r="I62" s="52"/>
      <c r="J62" s="52"/>
      <c r="K62" s="53"/>
    </row>
    <row r="63" spans="1:11" ht="13.15" customHeight="1">
      <c r="A63" s="18" t="s">
        <v>191</v>
      </c>
      <c r="B63" s="19" t="s">
        <v>192</v>
      </c>
      <c r="C63" s="15"/>
      <c r="D63" s="15"/>
      <c r="E63" s="20"/>
      <c r="F63" s="21">
        <v>9330.2232999999997</v>
      </c>
      <c r="G63" s="22">
        <v>8.0199999999999994E-2</v>
      </c>
      <c r="H63" s="23">
        <v>6.2332050736647798E-2</v>
      </c>
      <c r="I63" s="58"/>
      <c r="J63" s="58"/>
      <c r="K63" s="55"/>
    </row>
    <row r="64" spans="1:11" ht="13.15" customHeight="1">
      <c r="A64" s="5"/>
      <c r="B64" s="14" t="s">
        <v>186</v>
      </c>
      <c r="C64" s="15"/>
      <c r="D64" s="15"/>
      <c r="E64" s="15"/>
      <c r="F64" s="25">
        <v>9330.2232999999997</v>
      </c>
      <c r="G64" s="26">
        <v>8.0199999999999994E-2</v>
      </c>
      <c r="H64" s="27"/>
      <c r="I64" s="56"/>
      <c r="J64" s="56"/>
      <c r="K64" s="57"/>
    </row>
    <row r="65" spans="1:11" ht="13.15" customHeight="1">
      <c r="A65" s="5"/>
      <c r="B65" s="29" t="s">
        <v>189</v>
      </c>
      <c r="C65" s="30"/>
      <c r="D65" s="2"/>
      <c r="E65" s="30"/>
      <c r="F65" s="25">
        <v>9330.2232999999997</v>
      </c>
      <c r="G65" s="26">
        <v>8.0199999999999994E-2</v>
      </c>
      <c r="H65" s="27"/>
      <c r="I65" s="56"/>
      <c r="J65" s="56"/>
      <c r="K65" s="57"/>
    </row>
    <row r="66" spans="1:11" ht="13.15" customHeight="1">
      <c r="A66" s="5"/>
      <c r="B66" s="29" t="s">
        <v>193</v>
      </c>
      <c r="C66" s="15"/>
      <c r="D66" s="2"/>
      <c r="E66" s="15"/>
      <c r="F66" s="31">
        <v>6970.8137999999999</v>
      </c>
      <c r="G66" s="26">
        <v>5.9900000000000002E-2</v>
      </c>
      <c r="H66" s="27"/>
      <c r="I66" s="56"/>
      <c r="J66" s="56"/>
      <c r="K66" s="57"/>
    </row>
    <row r="67" spans="1:11" ht="13.15" customHeight="1" thickBot="1">
      <c r="A67" s="5"/>
      <c r="B67" s="32" t="s">
        <v>194</v>
      </c>
      <c r="C67" s="33"/>
      <c r="D67" s="33"/>
      <c r="E67" s="33"/>
      <c r="F67" s="34">
        <v>116313.25</v>
      </c>
      <c r="G67" s="35">
        <v>1</v>
      </c>
      <c r="H67" s="36"/>
      <c r="I67" s="59"/>
      <c r="J67" s="59"/>
      <c r="K67" s="60"/>
    </row>
    <row r="68" spans="1:11" ht="13.15" customHeight="1">
      <c r="A68" s="5"/>
      <c r="B68" s="7"/>
      <c r="C68" s="5"/>
      <c r="D68" s="5"/>
      <c r="E68" s="5"/>
      <c r="F68" s="5"/>
      <c r="G68" s="5"/>
      <c r="H68" s="5"/>
      <c r="I68" s="5"/>
      <c r="J68" s="5"/>
    </row>
    <row r="69" spans="1:11" ht="13.15" customHeight="1">
      <c r="A69" s="5"/>
      <c r="B69" s="67" t="s">
        <v>5154</v>
      </c>
      <c r="C69" s="67"/>
      <c r="D69" s="67"/>
      <c r="E69" s="67"/>
      <c r="F69" s="67"/>
      <c r="G69" s="5"/>
      <c r="H69" s="5"/>
      <c r="I69" s="5"/>
      <c r="J69" s="5"/>
    </row>
    <row r="70" spans="1:11" ht="13.15" customHeight="1">
      <c r="A70" s="5"/>
      <c r="B70" s="67" t="s">
        <v>5155</v>
      </c>
      <c r="C70" s="67"/>
      <c r="D70" s="67"/>
      <c r="E70" s="67"/>
      <c r="F70" s="67"/>
      <c r="G70" s="5"/>
      <c r="H70" s="5"/>
      <c r="I70" s="5"/>
      <c r="J70" s="5"/>
    </row>
    <row r="71" spans="1:11" ht="13.15" customHeight="1">
      <c r="A71" s="5"/>
      <c r="B71" s="66" t="s">
        <v>3350</v>
      </c>
      <c r="C71" s="66"/>
      <c r="D71" s="66"/>
      <c r="E71" s="66"/>
      <c r="F71" s="66"/>
      <c r="G71" s="5"/>
      <c r="H71" s="5"/>
      <c r="I71" s="5"/>
      <c r="J71" s="5"/>
    </row>
    <row r="72" spans="1:11" ht="13.15" customHeight="1">
      <c r="A72" s="5"/>
      <c r="B72" s="66" t="s">
        <v>3351</v>
      </c>
      <c r="C72" s="66"/>
      <c r="D72" s="66"/>
      <c r="E72" s="66"/>
      <c r="F72" s="66"/>
      <c r="G72" s="5"/>
      <c r="H72" s="5"/>
      <c r="I72" s="5"/>
      <c r="J72" s="5"/>
    </row>
    <row r="73" spans="1:11" ht="30" customHeight="1">
      <c r="A73" s="5"/>
      <c r="B73" s="66" t="s">
        <v>3352</v>
      </c>
      <c r="C73" s="66"/>
      <c r="D73" s="66"/>
      <c r="E73" s="66"/>
      <c r="F73" s="66"/>
      <c r="G73" s="5"/>
      <c r="H73" s="5"/>
      <c r="I73" s="5"/>
      <c r="J73" s="5"/>
    </row>
    <row r="74" spans="1:11" ht="87" customHeight="1">
      <c r="A74" s="5"/>
      <c r="B74" s="66" t="s">
        <v>3353</v>
      </c>
      <c r="C74" s="66"/>
      <c r="D74" s="66"/>
      <c r="E74" s="66"/>
      <c r="F74" s="66"/>
      <c r="G74" s="5"/>
      <c r="H74" s="5"/>
      <c r="I74" s="5"/>
      <c r="J74" s="5"/>
    </row>
    <row r="75" spans="1:11" ht="13.15" customHeight="1">
      <c r="A75" s="5"/>
      <c r="B75" s="66" t="s">
        <v>3354</v>
      </c>
      <c r="C75" s="66"/>
      <c r="D75" s="66"/>
      <c r="E75" s="66"/>
      <c r="F75" s="66"/>
      <c r="G75" s="5"/>
      <c r="H75" s="5"/>
      <c r="I75" s="5"/>
      <c r="J75" s="5"/>
    </row>
    <row r="76" spans="1:11" ht="13.15" customHeight="1">
      <c r="A76" s="5"/>
      <c r="B76" s="4" t="s">
        <v>195</v>
      </c>
      <c r="C76" s="5"/>
      <c r="D76" s="5"/>
      <c r="E76" s="5"/>
      <c r="F76" s="5"/>
      <c r="G76" s="5"/>
      <c r="H76" s="5"/>
      <c r="I76" s="5"/>
      <c r="J76" s="5"/>
    </row>
    <row r="77" spans="1:11" ht="13.15" customHeight="1">
      <c r="A77" s="5"/>
      <c r="B77" s="4" t="s">
        <v>196</v>
      </c>
      <c r="C77" s="5"/>
      <c r="D77" s="5"/>
      <c r="E77" s="5"/>
      <c r="F77" s="5"/>
      <c r="G77" s="5"/>
      <c r="H77" s="5"/>
      <c r="I77" s="5"/>
      <c r="J77" s="5"/>
    </row>
    <row r="78" spans="1:11" ht="25.9" customHeight="1">
      <c r="A78" s="5"/>
      <c r="B78" s="61" t="s">
        <v>197</v>
      </c>
      <c r="C78" s="61"/>
      <c r="D78" s="61"/>
      <c r="E78" s="61"/>
      <c r="F78" s="61"/>
      <c r="G78" s="61"/>
      <c r="H78" s="61"/>
      <c r="I78" s="61"/>
      <c r="J78" s="5"/>
    </row>
    <row r="79" spans="1:11" ht="13.15" customHeight="1">
      <c r="A79" s="5"/>
      <c r="B79" s="61" t="s">
        <v>198</v>
      </c>
      <c r="C79" s="61"/>
      <c r="D79" s="61"/>
      <c r="E79" s="61"/>
      <c r="F79" s="61"/>
      <c r="G79" s="61"/>
      <c r="H79" s="61"/>
      <c r="I79" s="61"/>
      <c r="J79" s="5"/>
    </row>
    <row r="80" spans="1:11" ht="13.15" customHeight="1">
      <c r="A80" s="5"/>
      <c r="B80" s="61"/>
      <c r="C80" s="61"/>
      <c r="D80" s="61"/>
      <c r="E80" s="61"/>
      <c r="F80" s="61"/>
      <c r="G80" s="61"/>
      <c r="H80" s="61"/>
      <c r="I80" s="61"/>
      <c r="J80" s="5"/>
    </row>
    <row r="81" spans="1:10" ht="13.15" customHeight="1">
      <c r="A81" s="5"/>
      <c r="B81" s="61"/>
      <c r="C81" s="61"/>
      <c r="D81" s="61"/>
      <c r="E81" s="61"/>
      <c r="F81" s="61"/>
      <c r="G81" s="61"/>
      <c r="H81" s="61"/>
      <c r="I81" s="61"/>
      <c r="J81" s="5"/>
    </row>
    <row r="82" spans="1:10" ht="13.15" customHeight="1">
      <c r="A82" s="5"/>
      <c r="B82" s="66" t="s">
        <v>3355</v>
      </c>
      <c r="C82" s="66"/>
      <c r="D82" s="66"/>
      <c r="E82" s="66"/>
      <c r="F82" s="66"/>
      <c r="G82" s="5"/>
      <c r="H82" s="5"/>
      <c r="I82" s="5"/>
      <c r="J82" s="5"/>
    </row>
    <row r="83" spans="1:10" ht="13.15" customHeight="1">
      <c r="A83" s="5"/>
      <c r="B83" s="66" t="s">
        <v>3356</v>
      </c>
      <c r="C83" s="66"/>
      <c r="D83" s="66"/>
      <c r="E83" s="66"/>
      <c r="F83" s="66"/>
      <c r="G83" s="5"/>
      <c r="H83" s="5"/>
      <c r="I83" s="5"/>
      <c r="J83" s="5"/>
    </row>
    <row r="84" spans="1:10" ht="13.15" customHeight="1">
      <c r="A84" s="5"/>
      <c r="B84" s="66" t="s">
        <v>3357</v>
      </c>
      <c r="C84" s="66"/>
      <c r="D84" s="66"/>
      <c r="E84" s="66"/>
      <c r="F84" s="66"/>
      <c r="G84" s="5"/>
      <c r="H84" s="5"/>
      <c r="I84" s="5"/>
      <c r="J84" s="5"/>
    </row>
    <row r="85" spans="1:10" ht="13.15" customHeight="1">
      <c r="A85" s="5"/>
      <c r="B85" s="61"/>
      <c r="C85" s="61"/>
      <c r="D85" s="61"/>
      <c r="E85" s="61"/>
      <c r="F85" s="61"/>
      <c r="G85" s="61"/>
      <c r="H85" s="61"/>
      <c r="I85" s="61"/>
      <c r="J85" s="5"/>
    </row>
    <row r="86" spans="1:10" ht="13.15" customHeight="1">
      <c r="A86" s="5"/>
      <c r="B86" s="61"/>
      <c r="C86" s="61"/>
      <c r="D86" s="61"/>
      <c r="E86" s="61"/>
      <c r="F86" s="61"/>
      <c r="G86" s="61"/>
      <c r="H86" s="61"/>
      <c r="I86" s="61"/>
      <c r="J86" s="5"/>
    </row>
    <row r="87" spans="1:10" ht="13.15" customHeight="1">
      <c r="A87" s="5"/>
      <c r="B87" s="5"/>
      <c r="C87" s="62" t="s">
        <v>3358</v>
      </c>
      <c r="D87" s="62"/>
      <c r="E87" s="62"/>
      <c r="F87" s="62"/>
      <c r="G87" s="5"/>
      <c r="H87" s="5"/>
      <c r="I87" s="5"/>
      <c r="J87" s="5"/>
    </row>
    <row r="88" spans="1:10" ht="13.15" customHeight="1">
      <c r="A88" s="5"/>
      <c r="B88" s="38" t="s">
        <v>202</v>
      </c>
      <c r="C88" s="62" t="s">
        <v>203</v>
      </c>
      <c r="D88" s="62"/>
      <c r="E88" s="62"/>
      <c r="F88" s="62"/>
      <c r="G88" s="5"/>
      <c r="H88" s="5"/>
      <c r="I88" s="5"/>
      <c r="J88" s="5"/>
    </row>
    <row r="89" spans="1:10" ht="135" customHeight="1">
      <c r="A89" s="5"/>
      <c r="B89" s="39"/>
      <c r="C89" s="63"/>
      <c r="D89" s="63"/>
      <c r="E89" s="5"/>
      <c r="F89" s="5"/>
      <c r="G89" s="5"/>
      <c r="H89" s="5"/>
      <c r="I89" s="5"/>
      <c r="J89" s="5"/>
    </row>
  </sheetData>
  <mergeCells count="19">
    <mergeCell ref="B69:F69"/>
    <mergeCell ref="B70:F70"/>
    <mergeCell ref="B71:F71"/>
    <mergeCell ref="B72:F72"/>
    <mergeCell ref="B73:F73"/>
    <mergeCell ref="B74:F74"/>
    <mergeCell ref="B75:F75"/>
    <mergeCell ref="B78:I78"/>
    <mergeCell ref="B79:I79"/>
    <mergeCell ref="B80:I80"/>
    <mergeCell ref="B86:I86"/>
    <mergeCell ref="C87:F87"/>
    <mergeCell ref="C88:F88"/>
    <mergeCell ref="C89:D89"/>
    <mergeCell ref="B81:I81"/>
    <mergeCell ref="B82:F82"/>
    <mergeCell ref="B83:F83"/>
    <mergeCell ref="B84:F84"/>
    <mergeCell ref="B85:I85"/>
  </mergeCells>
  <hyperlinks>
    <hyperlink ref="A1" location="AxisESGIntegrationStrategyFund" display="AXISESG" xr:uid="{00000000-0004-0000-1B00-000000000000}"/>
    <hyperlink ref="B1" location="AxisESGIntegrationStrategyFund" display="Axis ESG Integration Strategy Fund" xr:uid="{00000000-0004-0000-1B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outlinePr summaryBelow="0"/>
  </sheetPr>
  <dimension ref="A1:J27"/>
  <sheetViews>
    <sheetView workbookViewId="0">
      <selection activeCell="B18" sqref="B18:I18"/>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58</v>
      </c>
      <c r="B1" s="4" t="s">
        <v>59</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190</v>
      </c>
      <c r="C5" s="15"/>
      <c r="D5" s="15"/>
      <c r="E5" s="15"/>
      <c r="F5" s="15"/>
      <c r="G5" s="15"/>
      <c r="H5" s="16"/>
      <c r="I5" s="17"/>
      <c r="J5" s="5"/>
    </row>
    <row r="6" spans="1:10" ht="13.15" customHeight="1">
      <c r="A6" s="18" t="s">
        <v>191</v>
      </c>
      <c r="B6" s="19" t="s">
        <v>192</v>
      </c>
      <c r="C6" s="15"/>
      <c r="D6" s="15"/>
      <c r="E6" s="41"/>
      <c r="F6" s="21">
        <v>13.5754</v>
      </c>
      <c r="G6" s="22">
        <v>8.0000000000000004E-4</v>
      </c>
      <c r="H6" s="23">
        <v>6.2331995949242193E-2</v>
      </c>
      <c r="I6" s="24"/>
      <c r="J6" s="5"/>
    </row>
    <row r="7" spans="1:10" ht="13.15" customHeight="1">
      <c r="A7" s="5"/>
      <c r="B7" s="14" t="s">
        <v>186</v>
      </c>
      <c r="C7" s="15"/>
      <c r="D7" s="15"/>
      <c r="E7" s="15"/>
      <c r="F7" s="25">
        <v>13.5754</v>
      </c>
      <c r="G7" s="26">
        <v>8.0000000000000004E-4</v>
      </c>
      <c r="H7" s="27"/>
      <c r="I7" s="28"/>
      <c r="J7" s="5"/>
    </row>
    <row r="8" spans="1:10" ht="13.15" customHeight="1">
      <c r="A8" s="5"/>
      <c r="B8" s="29" t="s">
        <v>189</v>
      </c>
      <c r="C8" s="30"/>
      <c r="D8" s="2"/>
      <c r="E8" s="30"/>
      <c r="F8" s="25">
        <v>13.5754</v>
      </c>
      <c r="G8" s="26">
        <v>8.0000000000000004E-4</v>
      </c>
      <c r="H8" s="27"/>
      <c r="I8" s="28"/>
      <c r="J8" s="5"/>
    </row>
    <row r="9" spans="1:10" ht="13.15" customHeight="1">
      <c r="A9" s="5"/>
      <c r="B9" s="14" t="s">
        <v>3359</v>
      </c>
      <c r="C9" s="15"/>
      <c r="D9" s="15"/>
      <c r="E9" s="15"/>
      <c r="F9" s="15"/>
      <c r="G9" s="15"/>
      <c r="H9" s="16"/>
      <c r="I9" s="17"/>
      <c r="J9" s="5"/>
    </row>
    <row r="10" spans="1:10" ht="13.15" customHeight="1">
      <c r="A10" s="18" t="s">
        <v>3360</v>
      </c>
      <c r="B10" s="19" t="s">
        <v>3361</v>
      </c>
      <c r="C10" s="15"/>
      <c r="D10" s="15"/>
      <c r="E10" s="20">
        <v>17475.914199999999</v>
      </c>
      <c r="F10" s="21">
        <v>16302.738600000001</v>
      </c>
      <c r="G10" s="22">
        <v>0.97660000000000002</v>
      </c>
      <c r="H10" s="23"/>
      <c r="I10" s="24"/>
      <c r="J10" s="5"/>
    </row>
    <row r="11" spans="1:10" ht="13.15" customHeight="1">
      <c r="A11" s="5"/>
      <c r="B11" s="14" t="s">
        <v>186</v>
      </c>
      <c r="C11" s="15"/>
      <c r="D11" s="15"/>
      <c r="E11" s="15"/>
      <c r="F11" s="25">
        <v>16302.738600000001</v>
      </c>
      <c r="G11" s="26">
        <v>0.97660000000000002</v>
      </c>
      <c r="H11" s="27"/>
      <c r="I11" s="28"/>
      <c r="J11" s="5"/>
    </row>
    <row r="12" spans="1:10" ht="13.15" customHeight="1">
      <c r="A12" s="5"/>
      <c r="B12" s="29" t="s">
        <v>189</v>
      </c>
      <c r="C12" s="30"/>
      <c r="D12" s="2"/>
      <c r="E12" s="30"/>
      <c r="F12" s="25">
        <v>16302.738600000001</v>
      </c>
      <c r="G12" s="26">
        <v>0.97660000000000002</v>
      </c>
      <c r="H12" s="27"/>
      <c r="I12" s="28"/>
      <c r="J12" s="5"/>
    </row>
    <row r="13" spans="1:10" ht="13.15" customHeight="1">
      <c r="A13" s="5"/>
      <c r="B13" s="29" t="s">
        <v>193</v>
      </c>
      <c r="C13" s="15"/>
      <c r="D13" s="2"/>
      <c r="E13" s="15"/>
      <c r="F13" s="31">
        <v>376.68599999999998</v>
      </c>
      <c r="G13" s="26">
        <v>2.2599999999999999E-2</v>
      </c>
      <c r="H13" s="27"/>
      <c r="I13" s="28"/>
      <c r="J13" s="5"/>
    </row>
    <row r="14" spans="1:10" ht="13.15" customHeight="1">
      <c r="A14" s="5"/>
      <c r="B14" s="32" t="s">
        <v>194</v>
      </c>
      <c r="C14" s="33"/>
      <c r="D14" s="33"/>
      <c r="E14" s="33"/>
      <c r="F14" s="34">
        <v>16693</v>
      </c>
      <c r="G14" s="35">
        <v>1</v>
      </c>
      <c r="H14" s="36"/>
      <c r="I14" s="37"/>
      <c r="J14" s="5"/>
    </row>
    <row r="15" spans="1:10" ht="13.15" customHeight="1">
      <c r="A15" s="5"/>
      <c r="B15" s="7"/>
      <c r="C15" s="5"/>
      <c r="D15" s="5"/>
      <c r="E15" s="5"/>
      <c r="F15" s="5"/>
      <c r="G15" s="5"/>
      <c r="H15" s="5"/>
      <c r="I15" s="5"/>
      <c r="J15" s="5"/>
    </row>
    <row r="16" spans="1:10" ht="13.15" customHeight="1">
      <c r="A16" s="5"/>
      <c r="B16" s="4" t="s">
        <v>195</v>
      </c>
      <c r="C16" s="5"/>
      <c r="D16" s="5"/>
      <c r="E16" s="5"/>
      <c r="F16" s="5"/>
      <c r="G16" s="5"/>
      <c r="H16" s="5"/>
      <c r="I16" s="5"/>
      <c r="J16" s="5"/>
    </row>
    <row r="17" spans="1:10" ht="13.15" customHeight="1">
      <c r="A17" s="5"/>
      <c r="B17" s="4" t="s">
        <v>196</v>
      </c>
      <c r="C17" s="5"/>
      <c r="D17" s="5"/>
      <c r="E17" s="5"/>
      <c r="F17" s="5"/>
      <c r="G17" s="5"/>
      <c r="H17" s="5"/>
      <c r="I17" s="5"/>
      <c r="J17" s="5"/>
    </row>
    <row r="18" spans="1:10" ht="25.9" customHeight="1">
      <c r="A18" s="5"/>
      <c r="B18" s="61" t="s">
        <v>197</v>
      </c>
      <c r="C18" s="61"/>
      <c r="D18" s="61"/>
      <c r="E18" s="61"/>
      <c r="F18" s="61"/>
      <c r="G18" s="61"/>
      <c r="H18" s="61"/>
      <c r="I18" s="61"/>
      <c r="J18" s="5"/>
    </row>
    <row r="19" spans="1:10" ht="13.15" customHeight="1">
      <c r="A19" s="5"/>
      <c r="B19" s="61" t="s">
        <v>198</v>
      </c>
      <c r="C19" s="61"/>
      <c r="D19" s="61"/>
      <c r="E19" s="61"/>
      <c r="F19" s="61"/>
      <c r="G19" s="61"/>
      <c r="H19" s="61"/>
      <c r="I19" s="61"/>
      <c r="J19" s="5"/>
    </row>
    <row r="20" spans="1:10" ht="13.15" customHeight="1">
      <c r="A20" s="5"/>
      <c r="B20" s="61"/>
      <c r="C20" s="61"/>
      <c r="D20" s="61"/>
      <c r="E20" s="61"/>
      <c r="F20" s="61"/>
      <c r="G20" s="61"/>
      <c r="H20" s="61"/>
      <c r="I20" s="61"/>
      <c r="J20" s="5"/>
    </row>
    <row r="21" spans="1:10" ht="13.15" customHeight="1">
      <c r="A21" s="5"/>
      <c r="B21" s="61"/>
      <c r="C21" s="61"/>
      <c r="D21" s="61"/>
      <c r="E21" s="61"/>
      <c r="F21" s="61"/>
      <c r="G21" s="61"/>
      <c r="H21" s="61"/>
      <c r="I21" s="61"/>
      <c r="J21" s="5"/>
    </row>
    <row r="22" spans="1:10" ht="13.15" customHeight="1">
      <c r="A22" s="5"/>
      <c r="B22" s="61"/>
      <c r="C22" s="61"/>
      <c r="D22" s="61"/>
      <c r="E22" s="61"/>
      <c r="F22" s="61"/>
      <c r="G22" s="61"/>
      <c r="H22" s="61"/>
      <c r="I22" s="61"/>
      <c r="J22" s="5"/>
    </row>
    <row r="23" spans="1:10" ht="13.15" customHeight="1">
      <c r="A23" s="5"/>
      <c r="B23" s="68" t="s">
        <v>3362</v>
      </c>
      <c r="C23" s="68"/>
      <c r="D23" s="68"/>
      <c r="E23" s="68"/>
      <c r="F23" s="5"/>
      <c r="G23" s="5"/>
      <c r="H23" s="5"/>
      <c r="I23" s="5"/>
      <c r="J23" s="5"/>
    </row>
    <row r="24" spans="1:10" ht="13.15" customHeight="1">
      <c r="A24" s="5"/>
      <c r="B24" s="61"/>
      <c r="C24" s="61"/>
      <c r="D24" s="61"/>
      <c r="E24" s="61"/>
      <c r="F24" s="61"/>
      <c r="G24" s="61"/>
      <c r="H24" s="61"/>
      <c r="I24" s="61"/>
      <c r="J24" s="5"/>
    </row>
    <row r="25" spans="1:10" ht="13.15" customHeight="1">
      <c r="A25" s="5"/>
      <c r="B25" s="5"/>
      <c r="C25" s="62" t="s">
        <v>3363</v>
      </c>
      <c r="D25" s="62"/>
      <c r="E25" s="62"/>
      <c r="F25" s="62"/>
      <c r="G25" s="5"/>
      <c r="H25" s="5"/>
      <c r="I25" s="5"/>
      <c r="J25" s="5"/>
    </row>
    <row r="26" spans="1:10" ht="13.15" customHeight="1">
      <c r="A26" s="5"/>
      <c r="B26" s="38" t="s">
        <v>202</v>
      </c>
      <c r="C26" s="62" t="s">
        <v>203</v>
      </c>
      <c r="D26" s="62"/>
      <c r="E26" s="62"/>
      <c r="F26" s="62"/>
      <c r="G26" s="5"/>
      <c r="H26" s="5"/>
      <c r="I26" s="5"/>
      <c r="J26" s="5"/>
    </row>
    <row r="27" spans="1:10" ht="135" customHeight="1">
      <c r="A27" s="5"/>
      <c r="B27" s="39"/>
      <c r="C27" s="63"/>
      <c r="D27" s="63"/>
      <c r="E27" s="5"/>
      <c r="F27" s="5"/>
      <c r="G27" s="5"/>
      <c r="H27" s="5"/>
      <c r="I27" s="5"/>
      <c r="J27" s="5"/>
    </row>
  </sheetData>
  <mergeCells count="10">
    <mergeCell ref="B18:I18"/>
    <mergeCell ref="B19:I19"/>
    <mergeCell ref="B20:I20"/>
    <mergeCell ref="B21:I21"/>
    <mergeCell ref="B22:I22"/>
    <mergeCell ref="B23:E23"/>
    <mergeCell ref="B24:I24"/>
    <mergeCell ref="C25:F25"/>
    <mergeCell ref="C26:F26"/>
    <mergeCell ref="C27:D27"/>
  </mergeCells>
  <hyperlinks>
    <hyperlink ref="A1" location="AxisSilverETF" display="AXISETS" xr:uid="{00000000-0004-0000-1C00-000000000000}"/>
    <hyperlink ref="B1" location="AxisSilverETF" display="Axis Silver ETF" xr:uid="{00000000-0004-0000-1C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outlinePr summaryBelow="0"/>
  </sheetPr>
  <dimension ref="A1:J5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60</v>
      </c>
      <c r="B1" s="4" t="s">
        <v>61</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250</v>
      </c>
      <c r="B7" s="19" t="s">
        <v>251</v>
      </c>
      <c r="C7" s="15" t="s">
        <v>252</v>
      </c>
      <c r="D7" s="15" t="s">
        <v>249</v>
      </c>
      <c r="E7" s="20">
        <v>8584867</v>
      </c>
      <c r="F7" s="21">
        <v>103370.3835</v>
      </c>
      <c r="G7" s="22">
        <v>8.9399999999999993E-2</v>
      </c>
      <c r="H7" s="40"/>
      <c r="I7" s="24"/>
      <c r="J7" s="5"/>
    </row>
    <row r="8" spans="1:10" ht="13.15" customHeight="1">
      <c r="A8" s="18" t="s">
        <v>246</v>
      </c>
      <c r="B8" s="19" t="s">
        <v>247</v>
      </c>
      <c r="C8" s="15" t="s">
        <v>248</v>
      </c>
      <c r="D8" s="15" t="s">
        <v>249</v>
      </c>
      <c r="E8" s="20">
        <v>5502629</v>
      </c>
      <c r="F8" s="21">
        <v>95327.544800000003</v>
      </c>
      <c r="G8" s="22">
        <v>8.2500000000000004E-2</v>
      </c>
      <c r="H8" s="40"/>
      <c r="I8" s="24"/>
      <c r="J8" s="5"/>
    </row>
    <row r="9" spans="1:10" ht="13.15" customHeight="1">
      <c r="A9" s="18" t="s">
        <v>273</v>
      </c>
      <c r="B9" s="19" t="s">
        <v>274</v>
      </c>
      <c r="C9" s="15" t="s">
        <v>275</v>
      </c>
      <c r="D9" s="15" t="s">
        <v>260</v>
      </c>
      <c r="E9" s="20">
        <v>2113502</v>
      </c>
      <c r="F9" s="21">
        <v>73618.558399999994</v>
      </c>
      <c r="G9" s="22">
        <v>6.3700000000000007E-2</v>
      </c>
      <c r="H9" s="40"/>
      <c r="I9" s="24"/>
      <c r="J9" s="5"/>
    </row>
    <row r="10" spans="1:10" ht="13.15" customHeight="1">
      <c r="A10" s="18" t="s">
        <v>285</v>
      </c>
      <c r="B10" s="19" t="s">
        <v>286</v>
      </c>
      <c r="C10" s="15" t="s">
        <v>287</v>
      </c>
      <c r="D10" s="15" t="s">
        <v>288</v>
      </c>
      <c r="E10" s="20">
        <v>854285</v>
      </c>
      <c r="F10" s="21">
        <v>72873.073399999994</v>
      </c>
      <c r="G10" s="22">
        <v>6.3100000000000003E-2</v>
      </c>
      <c r="H10" s="40"/>
      <c r="I10" s="24"/>
      <c r="J10" s="5"/>
    </row>
    <row r="11" spans="1:10" ht="13.15" customHeight="1">
      <c r="A11" s="18" t="s">
        <v>261</v>
      </c>
      <c r="B11" s="19" t="s">
        <v>262</v>
      </c>
      <c r="C11" s="15" t="s">
        <v>263</v>
      </c>
      <c r="D11" s="15" t="s">
        <v>264</v>
      </c>
      <c r="E11" s="20">
        <v>4138784</v>
      </c>
      <c r="F11" s="21">
        <v>64987.186399999999</v>
      </c>
      <c r="G11" s="22">
        <v>5.62E-2</v>
      </c>
      <c r="H11" s="40"/>
      <c r="I11" s="24"/>
      <c r="J11" s="5"/>
    </row>
    <row r="12" spans="1:10" ht="13.15" customHeight="1">
      <c r="A12" s="18" t="s">
        <v>446</v>
      </c>
      <c r="B12" s="19" t="s">
        <v>447</v>
      </c>
      <c r="C12" s="15" t="s">
        <v>448</v>
      </c>
      <c r="D12" s="15" t="s">
        <v>288</v>
      </c>
      <c r="E12" s="20">
        <v>4039282</v>
      </c>
      <c r="F12" s="21">
        <v>56580.242599999998</v>
      </c>
      <c r="G12" s="22">
        <v>4.9000000000000002E-2</v>
      </c>
      <c r="H12" s="40"/>
      <c r="I12" s="24"/>
      <c r="J12" s="5"/>
    </row>
    <row r="13" spans="1:10" ht="13.15" customHeight="1">
      <c r="A13" s="18" t="s">
        <v>394</v>
      </c>
      <c r="B13" s="19" t="s">
        <v>395</v>
      </c>
      <c r="C13" s="15" t="s">
        <v>396</v>
      </c>
      <c r="D13" s="15" t="s">
        <v>299</v>
      </c>
      <c r="E13" s="20">
        <v>983954</v>
      </c>
      <c r="F13" s="21">
        <v>53923.1391</v>
      </c>
      <c r="G13" s="22">
        <v>4.6699999999999998E-2</v>
      </c>
      <c r="H13" s="40"/>
      <c r="I13" s="24"/>
      <c r="J13" s="5"/>
    </row>
    <row r="14" spans="1:10" ht="13.15" customHeight="1">
      <c r="A14" s="18" t="s">
        <v>522</v>
      </c>
      <c r="B14" s="19" t="s">
        <v>523</v>
      </c>
      <c r="C14" s="15" t="s">
        <v>524</v>
      </c>
      <c r="D14" s="15" t="s">
        <v>525</v>
      </c>
      <c r="E14" s="20">
        <v>1987953</v>
      </c>
      <c r="F14" s="21">
        <v>52837.802799999998</v>
      </c>
      <c r="G14" s="22">
        <v>4.5699999999999998E-2</v>
      </c>
      <c r="H14" s="40"/>
      <c r="I14" s="24"/>
      <c r="J14" s="5"/>
    </row>
    <row r="15" spans="1:10" ht="13.15" customHeight="1">
      <c r="A15" s="18" t="s">
        <v>673</v>
      </c>
      <c r="B15" s="19" t="s">
        <v>674</v>
      </c>
      <c r="C15" s="15" t="s">
        <v>675</v>
      </c>
      <c r="D15" s="15" t="s">
        <v>313</v>
      </c>
      <c r="E15" s="20">
        <v>4145953</v>
      </c>
      <c r="F15" s="21">
        <v>52361.313399999999</v>
      </c>
      <c r="G15" s="22">
        <v>4.53E-2</v>
      </c>
      <c r="H15" s="40"/>
      <c r="I15" s="24"/>
      <c r="J15" s="5"/>
    </row>
    <row r="16" spans="1:10" ht="13.15" customHeight="1">
      <c r="A16" s="18" t="s">
        <v>306</v>
      </c>
      <c r="B16" s="19" t="s">
        <v>307</v>
      </c>
      <c r="C16" s="15" t="s">
        <v>308</v>
      </c>
      <c r="D16" s="15" t="s">
        <v>309</v>
      </c>
      <c r="E16" s="20">
        <v>21104204</v>
      </c>
      <c r="F16" s="21">
        <v>46872.437100000003</v>
      </c>
      <c r="G16" s="22">
        <v>4.0599999999999997E-2</v>
      </c>
      <c r="H16" s="40"/>
      <c r="I16" s="24"/>
      <c r="J16" s="5"/>
    </row>
    <row r="17" spans="1:10" ht="13.15" customHeight="1">
      <c r="A17" s="18" t="s">
        <v>351</v>
      </c>
      <c r="B17" s="19" t="s">
        <v>352</v>
      </c>
      <c r="C17" s="15" t="s">
        <v>353</v>
      </c>
      <c r="D17" s="15" t="s">
        <v>354</v>
      </c>
      <c r="E17" s="20">
        <v>927477</v>
      </c>
      <c r="F17" s="21">
        <v>41525.9277</v>
      </c>
      <c r="G17" s="22">
        <v>3.5900000000000001E-2</v>
      </c>
      <c r="H17" s="40"/>
      <c r="I17" s="24"/>
      <c r="J17" s="5"/>
    </row>
    <row r="18" spans="1:10" ht="13.15" customHeight="1">
      <c r="A18" s="18" t="s">
        <v>483</v>
      </c>
      <c r="B18" s="19" t="s">
        <v>484</v>
      </c>
      <c r="C18" s="15" t="s">
        <v>485</v>
      </c>
      <c r="D18" s="15" t="s">
        <v>486</v>
      </c>
      <c r="E18" s="20">
        <v>2591020</v>
      </c>
      <c r="F18" s="21">
        <v>37922.168700000002</v>
      </c>
      <c r="G18" s="22">
        <v>3.2800000000000003E-2</v>
      </c>
      <c r="H18" s="40"/>
      <c r="I18" s="24"/>
      <c r="J18" s="5"/>
    </row>
    <row r="19" spans="1:10" ht="13.15" customHeight="1">
      <c r="A19" s="18" t="s">
        <v>455</v>
      </c>
      <c r="B19" s="19" t="s">
        <v>456</v>
      </c>
      <c r="C19" s="15" t="s">
        <v>457</v>
      </c>
      <c r="D19" s="15" t="s">
        <v>309</v>
      </c>
      <c r="E19" s="20">
        <v>511373</v>
      </c>
      <c r="F19" s="21">
        <v>35758.524100000002</v>
      </c>
      <c r="G19" s="22">
        <v>3.09E-2</v>
      </c>
      <c r="H19" s="40"/>
      <c r="I19" s="24"/>
      <c r="J19" s="5"/>
    </row>
    <row r="20" spans="1:10" ht="13.15" customHeight="1">
      <c r="A20" s="18" t="s">
        <v>289</v>
      </c>
      <c r="B20" s="19" t="s">
        <v>290</v>
      </c>
      <c r="C20" s="15" t="s">
        <v>291</v>
      </c>
      <c r="D20" s="15" t="s">
        <v>292</v>
      </c>
      <c r="E20" s="20">
        <v>1303212</v>
      </c>
      <c r="F20" s="21">
        <v>33689.333400000003</v>
      </c>
      <c r="G20" s="22">
        <v>2.92E-2</v>
      </c>
      <c r="H20" s="40"/>
      <c r="I20" s="24"/>
      <c r="J20" s="5"/>
    </row>
    <row r="21" spans="1:10" ht="13.15" customHeight="1">
      <c r="A21" s="18" t="s">
        <v>332</v>
      </c>
      <c r="B21" s="19" t="s">
        <v>333</v>
      </c>
      <c r="C21" s="15" t="s">
        <v>334</v>
      </c>
      <c r="D21" s="15" t="s">
        <v>309</v>
      </c>
      <c r="E21" s="20">
        <v>690105</v>
      </c>
      <c r="F21" s="21">
        <v>33480.789100000002</v>
      </c>
      <c r="G21" s="22">
        <v>2.9000000000000001E-2</v>
      </c>
      <c r="H21" s="40"/>
      <c r="I21" s="24"/>
      <c r="J21" s="5"/>
    </row>
    <row r="22" spans="1:10" ht="13.15" customHeight="1">
      <c r="A22" s="18" t="s">
        <v>432</v>
      </c>
      <c r="B22" s="19" t="s">
        <v>433</v>
      </c>
      <c r="C22" s="15" t="s">
        <v>434</v>
      </c>
      <c r="D22" s="15" t="s">
        <v>393</v>
      </c>
      <c r="E22" s="20">
        <v>536054</v>
      </c>
      <c r="F22" s="21">
        <v>32445.204399999999</v>
      </c>
      <c r="G22" s="22">
        <v>2.81E-2</v>
      </c>
      <c r="H22" s="40"/>
      <c r="I22" s="24"/>
      <c r="J22" s="5"/>
    </row>
    <row r="23" spans="1:10" ht="13.15" customHeight="1">
      <c r="A23" s="18" t="s">
        <v>439</v>
      </c>
      <c r="B23" s="19" t="s">
        <v>440</v>
      </c>
      <c r="C23" s="15" t="s">
        <v>441</v>
      </c>
      <c r="D23" s="15" t="s">
        <v>358</v>
      </c>
      <c r="E23" s="20">
        <v>951159</v>
      </c>
      <c r="F23" s="21">
        <v>29373.692200000001</v>
      </c>
      <c r="G23" s="22">
        <v>2.5399999999999999E-2</v>
      </c>
      <c r="H23" s="40"/>
      <c r="I23" s="24"/>
      <c r="J23" s="5"/>
    </row>
    <row r="24" spans="1:10" ht="13.15" customHeight="1">
      <c r="A24" s="18" t="s">
        <v>785</v>
      </c>
      <c r="B24" s="19" t="s">
        <v>786</v>
      </c>
      <c r="C24" s="15" t="s">
        <v>787</v>
      </c>
      <c r="D24" s="15" t="s">
        <v>521</v>
      </c>
      <c r="E24" s="20">
        <v>2578855</v>
      </c>
      <c r="F24" s="21">
        <v>29053.380399999998</v>
      </c>
      <c r="G24" s="22">
        <v>2.5100000000000001E-2</v>
      </c>
      <c r="H24" s="40"/>
      <c r="I24" s="24"/>
      <c r="J24" s="5"/>
    </row>
    <row r="25" spans="1:10" ht="13.15" customHeight="1">
      <c r="A25" s="18" t="s">
        <v>282</v>
      </c>
      <c r="B25" s="19" t="s">
        <v>283</v>
      </c>
      <c r="C25" s="15" t="s">
        <v>284</v>
      </c>
      <c r="D25" s="15" t="s">
        <v>249</v>
      </c>
      <c r="E25" s="20">
        <v>3825825</v>
      </c>
      <c r="F25" s="21">
        <v>26352.282599999999</v>
      </c>
      <c r="G25" s="22">
        <v>2.2800000000000001E-2</v>
      </c>
      <c r="H25" s="40"/>
      <c r="I25" s="24"/>
      <c r="J25" s="5"/>
    </row>
    <row r="26" spans="1:10" ht="13.15" customHeight="1">
      <c r="A26" s="18" t="s">
        <v>685</v>
      </c>
      <c r="B26" s="19" t="s">
        <v>686</v>
      </c>
      <c r="C26" s="15" t="s">
        <v>687</v>
      </c>
      <c r="D26" s="15" t="s">
        <v>299</v>
      </c>
      <c r="E26" s="20">
        <v>988296</v>
      </c>
      <c r="F26" s="21">
        <v>22637.908200000002</v>
      </c>
      <c r="G26" s="22">
        <v>1.9599999999999999E-2</v>
      </c>
      <c r="H26" s="40"/>
      <c r="I26" s="24"/>
      <c r="J26" s="5"/>
    </row>
    <row r="27" spans="1:10" ht="13.15" customHeight="1">
      <c r="A27" s="18" t="s">
        <v>279</v>
      </c>
      <c r="B27" s="19" t="s">
        <v>280</v>
      </c>
      <c r="C27" s="15" t="s">
        <v>281</v>
      </c>
      <c r="D27" s="15" t="s">
        <v>249</v>
      </c>
      <c r="E27" s="20">
        <v>741553</v>
      </c>
      <c r="F27" s="21">
        <v>14111.382799999999</v>
      </c>
      <c r="G27" s="22">
        <v>1.2200000000000001E-2</v>
      </c>
      <c r="H27" s="40"/>
      <c r="I27" s="24"/>
      <c r="J27" s="5"/>
    </row>
    <row r="28" spans="1:10" ht="13.15" customHeight="1">
      <c r="A28" s="18" t="s">
        <v>1059</v>
      </c>
      <c r="B28" s="19" t="s">
        <v>1060</v>
      </c>
      <c r="C28" s="15" t="s">
        <v>1061</v>
      </c>
      <c r="D28" s="15" t="s">
        <v>438</v>
      </c>
      <c r="E28" s="20">
        <v>243123</v>
      </c>
      <c r="F28" s="21">
        <v>14094.8128</v>
      </c>
      <c r="G28" s="22">
        <v>1.2200000000000001E-2</v>
      </c>
      <c r="H28" s="40"/>
      <c r="I28" s="24"/>
      <c r="J28" s="5"/>
    </row>
    <row r="29" spans="1:10" ht="13.15" customHeight="1">
      <c r="A29" s="18" t="s">
        <v>314</v>
      </c>
      <c r="B29" s="19" t="s">
        <v>315</v>
      </c>
      <c r="C29" s="15" t="s">
        <v>316</v>
      </c>
      <c r="D29" s="15" t="s">
        <v>292</v>
      </c>
      <c r="E29" s="20">
        <v>2001028</v>
      </c>
      <c r="F29" s="21">
        <v>12419.380300000001</v>
      </c>
      <c r="G29" s="22">
        <v>1.0699999999999999E-2</v>
      </c>
      <c r="H29" s="40"/>
      <c r="I29" s="24"/>
      <c r="J29" s="5"/>
    </row>
    <row r="30" spans="1:10" ht="13.15" customHeight="1">
      <c r="A30" s="18" t="s">
        <v>682</v>
      </c>
      <c r="B30" s="19" t="s">
        <v>683</v>
      </c>
      <c r="C30" s="15" t="s">
        <v>684</v>
      </c>
      <c r="D30" s="15" t="s">
        <v>583</v>
      </c>
      <c r="E30" s="20">
        <v>366076</v>
      </c>
      <c r="F30" s="21">
        <v>11033.347599999999</v>
      </c>
      <c r="G30" s="22">
        <v>9.4999999999999998E-3</v>
      </c>
      <c r="H30" s="40"/>
      <c r="I30" s="24"/>
      <c r="J30" s="5"/>
    </row>
    <row r="31" spans="1:10" ht="13.15" customHeight="1">
      <c r="A31" s="18" t="s">
        <v>545</v>
      </c>
      <c r="B31" s="19" t="s">
        <v>546</v>
      </c>
      <c r="C31" s="15" t="s">
        <v>547</v>
      </c>
      <c r="D31" s="15" t="s">
        <v>548</v>
      </c>
      <c r="E31" s="20">
        <v>368692</v>
      </c>
      <c r="F31" s="21">
        <v>10020.8642</v>
      </c>
      <c r="G31" s="22">
        <v>8.6999999999999994E-3</v>
      </c>
      <c r="H31" s="40"/>
      <c r="I31" s="24"/>
      <c r="J31" s="5"/>
    </row>
    <row r="32" spans="1:10" ht="13.15" customHeight="1">
      <c r="A32" s="18" t="s">
        <v>474</v>
      </c>
      <c r="B32" s="19" t="s">
        <v>475</v>
      </c>
      <c r="C32" s="15" t="s">
        <v>476</v>
      </c>
      <c r="D32" s="15" t="s">
        <v>309</v>
      </c>
      <c r="E32" s="20">
        <v>247387</v>
      </c>
      <c r="F32" s="21">
        <v>8420.9297999999999</v>
      </c>
      <c r="G32" s="22">
        <v>7.3000000000000001E-3</v>
      </c>
      <c r="H32" s="40"/>
      <c r="I32" s="24"/>
      <c r="J32" s="5"/>
    </row>
    <row r="33" spans="1:10" ht="13.15" customHeight="1">
      <c r="A33" s="5"/>
      <c r="B33" s="14" t="s">
        <v>186</v>
      </c>
      <c r="C33" s="15"/>
      <c r="D33" s="15"/>
      <c r="E33" s="15"/>
      <c r="F33" s="25">
        <v>1065091.6099</v>
      </c>
      <c r="G33" s="26">
        <v>0.92159999999999997</v>
      </c>
      <c r="H33" s="27"/>
      <c r="I33" s="28"/>
      <c r="J33" s="5"/>
    </row>
    <row r="34" spans="1:10" ht="13.15" customHeight="1">
      <c r="A34" s="5"/>
      <c r="B34" s="29" t="s">
        <v>1798</v>
      </c>
      <c r="C34" s="2"/>
      <c r="D34" s="2"/>
      <c r="E34" s="2"/>
      <c r="F34" s="27" t="s">
        <v>188</v>
      </c>
      <c r="G34" s="27" t="s">
        <v>188</v>
      </c>
      <c r="H34" s="27"/>
      <c r="I34" s="28"/>
      <c r="J34" s="5"/>
    </row>
    <row r="35" spans="1:10" ht="13.15" customHeight="1">
      <c r="A35" s="5"/>
      <c r="B35" s="29" t="s">
        <v>186</v>
      </c>
      <c r="C35" s="2"/>
      <c r="D35" s="2"/>
      <c r="E35" s="2"/>
      <c r="F35" s="27" t="s">
        <v>188</v>
      </c>
      <c r="G35" s="27" t="s">
        <v>188</v>
      </c>
      <c r="H35" s="27"/>
      <c r="I35" s="28"/>
      <c r="J35" s="5"/>
    </row>
    <row r="36" spans="1:10" ht="13.15" customHeight="1">
      <c r="A36" s="5"/>
      <c r="B36" s="29" t="s">
        <v>189</v>
      </c>
      <c r="C36" s="30"/>
      <c r="D36" s="2"/>
      <c r="E36" s="30"/>
      <c r="F36" s="25">
        <v>1065091.6099</v>
      </c>
      <c r="G36" s="26">
        <v>0.92159999999999997</v>
      </c>
      <c r="H36" s="27"/>
      <c r="I36" s="28"/>
      <c r="J36" s="5"/>
    </row>
    <row r="37" spans="1:10" ht="13.15" customHeight="1">
      <c r="A37" s="5"/>
      <c r="B37" s="14" t="s">
        <v>190</v>
      </c>
      <c r="C37" s="15"/>
      <c r="D37" s="15"/>
      <c r="E37" s="15"/>
      <c r="F37" s="15"/>
      <c r="G37" s="15"/>
      <c r="H37" s="16"/>
      <c r="I37" s="17"/>
      <c r="J37" s="5"/>
    </row>
    <row r="38" spans="1:10" ht="13.15" customHeight="1">
      <c r="A38" s="18" t="s">
        <v>191</v>
      </c>
      <c r="B38" s="19" t="s">
        <v>192</v>
      </c>
      <c r="C38" s="15"/>
      <c r="D38" s="15"/>
      <c r="E38" s="20"/>
      <c r="F38" s="21">
        <v>91344.071800000005</v>
      </c>
      <c r="G38" s="22">
        <v>7.9000000000000001E-2</v>
      </c>
      <c r="H38" s="23">
        <v>6.2332050736647798E-2</v>
      </c>
      <c r="I38" s="24"/>
      <c r="J38" s="5"/>
    </row>
    <row r="39" spans="1:10" ht="13.15" customHeight="1">
      <c r="A39" s="5"/>
      <c r="B39" s="14" t="s">
        <v>186</v>
      </c>
      <c r="C39" s="15"/>
      <c r="D39" s="15"/>
      <c r="E39" s="15"/>
      <c r="F39" s="25">
        <v>91344.071800000005</v>
      </c>
      <c r="G39" s="26">
        <v>7.9000000000000001E-2</v>
      </c>
      <c r="H39" s="27"/>
      <c r="I39" s="28"/>
      <c r="J39" s="5"/>
    </row>
    <row r="40" spans="1:10" ht="13.15" customHeight="1">
      <c r="A40" s="5"/>
      <c r="B40" s="29" t="s">
        <v>189</v>
      </c>
      <c r="C40" s="30"/>
      <c r="D40" s="2"/>
      <c r="E40" s="30"/>
      <c r="F40" s="25">
        <v>91344.071800000005</v>
      </c>
      <c r="G40" s="26">
        <v>7.9000000000000001E-2</v>
      </c>
      <c r="H40" s="27"/>
      <c r="I40" s="28"/>
      <c r="J40" s="5"/>
    </row>
    <row r="41" spans="1:10" ht="13.15" customHeight="1">
      <c r="A41" s="5"/>
      <c r="B41" s="29" t="s">
        <v>193</v>
      </c>
      <c r="C41" s="15"/>
      <c r="D41" s="2"/>
      <c r="E41" s="15"/>
      <c r="F41" s="31">
        <v>-762.47170000000006</v>
      </c>
      <c r="G41" s="26">
        <v>-5.9999999999999995E-4</v>
      </c>
      <c r="H41" s="27"/>
      <c r="I41" s="28"/>
      <c r="J41" s="5"/>
    </row>
    <row r="42" spans="1:10" ht="13.15" customHeight="1">
      <c r="A42" s="5"/>
      <c r="B42" s="32" t="s">
        <v>194</v>
      </c>
      <c r="C42" s="33"/>
      <c r="D42" s="33"/>
      <c r="E42" s="33"/>
      <c r="F42" s="34">
        <v>1155673.21</v>
      </c>
      <c r="G42" s="35">
        <v>1</v>
      </c>
      <c r="H42" s="36"/>
      <c r="I42" s="37"/>
      <c r="J42" s="5"/>
    </row>
    <row r="43" spans="1:10" ht="13.15" customHeight="1">
      <c r="A43" s="5"/>
      <c r="B43" s="7"/>
      <c r="C43" s="5"/>
      <c r="D43" s="5"/>
      <c r="E43" s="5"/>
      <c r="F43" s="5"/>
      <c r="G43" s="5"/>
      <c r="H43" s="5"/>
      <c r="I43" s="5"/>
      <c r="J43" s="5"/>
    </row>
    <row r="44" spans="1:10" ht="13.15" customHeight="1">
      <c r="A44" s="5"/>
      <c r="B44" s="4" t="s">
        <v>195</v>
      </c>
      <c r="C44" s="5"/>
      <c r="D44" s="5"/>
      <c r="E44" s="5"/>
      <c r="F44" s="5"/>
      <c r="G44" s="5"/>
      <c r="H44" s="5"/>
      <c r="I44" s="5"/>
      <c r="J44" s="5"/>
    </row>
    <row r="45" spans="1:10" ht="13.15" customHeight="1">
      <c r="A45" s="5"/>
      <c r="B45" s="4" t="s">
        <v>196</v>
      </c>
      <c r="C45" s="5"/>
      <c r="D45" s="5"/>
      <c r="E45" s="5"/>
      <c r="F45" s="5"/>
      <c r="G45" s="5"/>
      <c r="H45" s="5"/>
      <c r="I45" s="5"/>
      <c r="J45" s="5"/>
    </row>
    <row r="46" spans="1:10" ht="25.9" customHeight="1">
      <c r="A46" s="5"/>
      <c r="B46" s="61" t="s">
        <v>197</v>
      </c>
      <c r="C46" s="61"/>
      <c r="D46" s="61"/>
      <c r="E46" s="61"/>
      <c r="F46" s="61"/>
      <c r="G46" s="61"/>
      <c r="H46" s="61"/>
      <c r="I46" s="61"/>
      <c r="J46" s="5"/>
    </row>
    <row r="47" spans="1:10" ht="13.15" customHeight="1">
      <c r="A47" s="5"/>
      <c r="B47" s="61" t="s">
        <v>198</v>
      </c>
      <c r="C47" s="61"/>
      <c r="D47" s="61"/>
      <c r="E47" s="61"/>
      <c r="F47" s="61"/>
      <c r="G47" s="61"/>
      <c r="H47" s="61"/>
      <c r="I47" s="61"/>
      <c r="J47" s="5"/>
    </row>
    <row r="48" spans="1:10" ht="13.15" customHeight="1">
      <c r="A48" s="5"/>
      <c r="B48" s="61"/>
      <c r="C48" s="61"/>
      <c r="D48" s="61"/>
      <c r="E48" s="61"/>
      <c r="F48" s="61"/>
      <c r="G48" s="61"/>
      <c r="H48" s="61"/>
      <c r="I48" s="61"/>
      <c r="J48" s="5"/>
    </row>
    <row r="49" spans="1:10" ht="13.15" customHeight="1">
      <c r="A49" s="5"/>
      <c r="B49" s="61"/>
      <c r="C49" s="61"/>
      <c r="D49" s="61"/>
      <c r="E49" s="61"/>
      <c r="F49" s="61"/>
      <c r="G49" s="61"/>
      <c r="H49" s="61"/>
      <c r="I49" s="61"/>
      <c r="J49" s="5"/>
    </row>
    <row r="50" spans="1:10" ht="13.15" customHeight="1">
      <c r="A50" s="5"/>
      <c r="B50" s="61"/>
      <c r="C50" s="61"/>
      <c r="D50" s="61"/>
      <c r="E50" s="61"/>
      <c r="F50" s="61"/>
      <c r="G50" s="61"/>
      <c r="H50" s="61"/>
      <c r="I50" s="61"/>
      <c r="J50" s="5"/>
    </row>
    <row r="51" spans="1:10" ht="13.15" customHeight="1">
      <c r="A51" s="5"/>
      <c r="B51" s="61"/>
      <c r="C51" s="61"/>
      <c r="D51" s="61"/>
      <c r="E51" s="61"/>
      <c r="F51" s="61"/>
      <c r="G51" s="61"/>
      <c r="H51" s="61"/>
      <c r="I51" s="61"/>
      <c r="J51" s="5"/>
    </row>
    <row r="52" spans="1:10" ht="13.15" customHeight="1">
      <c r="A52" s="5"/>
      <c r="B52" s="5"/>
      <c r="C52" s="62" t="s">
        <v>1801</v>
      </c>
      <c r="D52" s="62"/>
      <c r="E52" s="62"/>
      <c r="F52" s="62"/>
      <c r="G52" s="5"/>
      <c r="H52" s="5"/>
      <c r="I52" s="5"/>
      <c r="J52" s="5"/>
    </row>
    <row r="53" spans="1:10" ht="13.15" customHeight="1">
      <c r="A53" s="5"/>
      <c r="B53" s="38" t="s">
        <v>202</v>
      </c>
      <c r="C53" s="62" t="s">
        <v>203</v>
      </c>
      <c r="D53" s="62"/>
      <c r="E53" s="62"/>
      <c r="F53" s="62"/>
      <c r="G53" s="5"/>
      <c r="H53" s="5"/>
      <c r="I53" s="5"/>
      <c r="J53" s="5"/>
    </row>
    <row r="54" spans="1:10" ht="135" customHeight="1">
      <c r="A54" s="5"/>
      <c r="B54" s="39"/>
      <c r="C54" s="63"/>
      <c r="D54" s="63"/>
      <c r="E54" s="5"/>
      <c r="F54" s="5"/>
      <c r="G54" s="5"/>
      <c r="H54" s="5"/>
      <c r="I54" s="5"/>
      <c r="J54" s="5"/>
    </row>
  </sheetData>
  <mergeCells count="9">
    <mergeCell ref="B51:I51"/>
    <mergeCell ref="C52:F52"/>
    <mergeCell ref="C53:F53"/>
    <mergeCell ref="C54:D54"/>
    <mergeCell ref="B46:I46"/>
    <mergeCell ref="B47:I47"/>
    <mergeCell ref="B48:I48"/>
    <mergeCell ref="B49:I49"/>
    <mergeCell ref="B50:I50"/>
  </mergeCells>
  <hyperlinks>
    <hyperlink ref="A1" location="AxisFocusedFund" display="AXISF25" xr:uid="{00000000-0004-0000-1D00-000000000000}"/>
    <hyperlink ref="B1" location="AxisFocusedFund" display="Axis Focused Fund" xr:uid="{00000000-0004-0000-1D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outlinePr summaryBelow="0"/>
  </sheetPr>
  <dimension ref="A1:J59"/>
  <sheetViews>
    <sheetView workbookViewId="0">
      <selection activeCell="C23" sqref="C23"/>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62</v>
      </c>
      <c r="B1" s="4" t="s">
        <v>63</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204</v>
      </c>
      <c r="E4" s="11" t="s">
        <v>171</v>
      </c>
      <c r="F4" s="11" t="s">
        <v>172</v>
      </c>
      <c r="G4" s="11" t="s">
        <v>173</v>
      </c>
      <c r="H4" s="11" t="s">
        <v>174</v>
      </c>
      <c r="I4" s="12" t="s">
        <v>175</v>
      </c>
      <c r="J4" s="13" t="s">
        <v>176</v>
      </c>
    </row>
    <row r="5" spans="1:10" ht="13.15" customHeight="1">
      <c r="A5" s="5"/>
      <c r="B5" s="14" t="s">
        <v>1874</v>
      </c>
      <c r="C5" s="15"/>
      <c r="D5" s="15"/>
      <c r="E5" s="15"/>
      <c r="F5" s="15"/>
      <c r="G5" s="15"/>
      <c r="H5" s="16"/>
      <c r="I5" s="17"/>
      <c r="J5" s="5"/>
    </row>
    <row r="6" spans="1:10" ht="13.15" customHeight="1">
      <c r="A6" s="5"/>
      <c r="B6" s="14" t="s">
        <v>1885</v>
      </c>
      <c r="C6" s="15"/>
      <c r="D6" s="15"/>
      <c r="E6" s="15"/>
      <c r="F6" s="5"/>
      <c r="G6" s="16"/>
      <c r="H6" s="16"/>
      <c r="I6" s="17"/>
      <c r="J6" s="5"/>
    </row>
    <row r="7" spans="1:10" ht="13.15" customHeight="1">
      <c r="A7" s="18" t="s">
        <v>3364</v>
      </c>
      <c r="B7" s="19" t="s">
        <v>3365</v>
      </c>
      <c r="C7" s="15"/>
      <c r="D7" s="15"/>
      <c r="E7" s="41"/>
      <c r="F7" s="21">
        <v>5.7000000000000002E-2</v>
      </c>
      <c r="G7" s="40" t="s">
        <v>1794</v>
      </c>
      <c r="H7" s="40"/>
      <c r="I7" s="24"/>
      <c r="J7" s="5"/>
    </row>
    <row r="8" spans="1:10" ht="13.15" customHeight="1">
      <c r="A8" s="18" t="s">
        <v>3366</v>
      </c>
      <c r="B8" s="19" t="s">
        <v>3367</v>
      </c>
      <c r="C8" s="15"/>
      <c r="D8" s="15"/>
      <c r="E8" s="41"/>
      <c r="F8" s="21">
        <v>5.3999999999999999E-2</v>
      </c>
      <c r="G8" s="40" t="s">
        <v>1794</v>
      </c>
      <c r="H8" s="40"/>
      <c r="I8" s="24"/>
      <c r="J8" s="5"/>
    </row>
    <row r="9" spans="1:10" ht="13.15" customHeight="1">
      <c r="A9" s="18" t="s">
        <v>3368</v>
      </c>
      <c r="B9" s="19" t="s">
        <v>3369</v>
      </c>
      <c r="C9" s="15"/>
      <c r="D9" s="15"/>
      <c r="E9" s="41"/>
      <c r="F9" s="21">
        <v>3.3000000000000002E-2</v>
      </c>
      <c r="G9" s="40" t="s">
        <v>1794</v>
      </c>
      <c r="H9" s="40"/>
      <c r="I9" s="24"/>
      <c r="J9" s="5"/>
    </row>
    <row r="10" spans="1:10" ht="13.15" customHeight="1">
      <c r="A10" s="18" t="s">
        <v>3370</v>
      </c>
      <c r="B10" s="19" t="s">
        <v>3371</v>
      </c>
      <c r="C10" s="15"/>
      <c r="D10" s="15"/>
      <c r="E10" s="41"/>
      <c r="F10" s="21">
        <v>1.4999999999999999E-2</v>
      </c>
      <c r="G10" s="40" t="s">
        <v>1794</v>
      </c>
      <c r="H10" s="40"/>
      <c r="I10" s="24"/>
      <c r="J10" s="5"/>
    </row>
    <row r="11" spans="1:10" ht="13.15" customHeight="1">
      <c r="A11" s="18" t="s">
        <v>3372</v>
      </c>
      <c r="B11" s="19" t="s">
        <v>3373</v>
      </c>
      <c r="C11" s="15"/>
      <c r="D11" s="15"/>
      <c r="E11" s="41"/>
      <c r="F11" s="21">
        <v>1.0500000000000001E-2</v>
      </c>
      <c r="G11" s="40" t="s">
        <v>1794</v>
      </c>
      <c r="H11" s="40"/>
      <c r="I11" s="24"/>
      <c r="J11" s="5"/>
    </row>
    <row r="12" spans="1:10" ht="13.15" customHeight="1">
      <c r="A12" s="18" t="s">
        <v>3374</v>
      </c>
      <c r="B12" s="19" t="s">
        <v>3375</v>
      </c>
      <c r="C12" s="15"/>
      <c r="D12" s="15"/>
      <c r="E12" s="41"/>
      <c r="F12" s="21">
        <v>0.01</v>
      </c>
      <c r="G12" s="40" t="s">
        <v>1794</v>
      </c>
      <c r="H12" s="40"/>
      <c r="I12" s="24"/>
      <c r="J12" s="5"/>
    </row>
    <row r="13" spans="1:10" ht="13.15" customHeight="1">
      <c r="A13" s="18" t="s">
        <v>3376</v>
      </c>
      <c r="B13" s="19" t="s">
        <v>3377</v>
      </c>
      <c r="C13" s="15"/>
      <c r="D13" s="15"/>
      <c r="E13" s="41"/>
      <c r="F13" s="21">
        <v>8.0000000000000002E-3</v>
      </c>
      <c r="G13" s="40" t="s">
        <v>1794</v>
      </c>
      <c r="H13" s="40"/>
      <c r="I13" s="24"/>
      <c r="J13" s="5"/>
    </row>
    <row r="14" spans="1:10" ht="13.15" customHeight="1">
      <c r="A14" s="5"/>
      <c r="B14" s="14" t="s">
        <v>186</v>
      </c>
      <c r="C14" s="15"/>
      <c r="D14" s="15"/>
      <c r="E14" s="15"/>
      <c r="F14" s="25">
        <v>0.1875</v>
      </c>
      <c r="G14" s="26" t="s">
        <v>1794</v>
      </c>
      <c r="H14" s="27"/>
      <c r="I14" s="28"/>
      <c r="J14" s="5"/>
    </row>
    <row r="15" spans="1:10" ht="13.15" customHeight="1">
      <c r="A15" s="5"/>
      <c r="B15" s="29" t="s">
        <v>189</v>
      </c>
      <c r="C15" s="30"/>
      <c r="D15" s="2"/>
      <c r="E15" s="30"/>
      <c r="F15" s="25">
        <v>0.1875</v>
      </c>
      <c r="G15" s="26" t="s">
        <v>1794</v>
      </c>
      <c r="H15" s="27"/>
      <c r="I15" s="28"/>
      <c r="J15" s="5"/>
    </row>
    <row r="16" spans="1:10" ht="13.15" customHeight="1">
      <c r="A16" s="5"/>
      <c r="B16" s="14" t="s">
        <v>177</v>
      </c>
      <c r="C16" s="15"/>
      <c r="D16" s="15"/>
      <c r="E16" s="15"/>
      <c r="F16" s="15"/>
      <c r="G16" s="15"/>
      <c r="H16" s="16"/>
      <c r="I16" s="17"/>
      <c r="J16" s="5"/>
    </row>
    <row r="17" spans="1:10" ht="13.15" customHeight="1">
      <c r="A17" s="5"/>
      <c r="B17" s="14" t="s">
        <v>178</v>
      </c>
      <c r="C17" s="15"/>
      <c r="D17" s="15"/>
      <c r="E17" s="15"/>
      <c r="F17" s="5"/>
      <c r="G17" s="16"/>
      <c r="H17" s="16"/>
      <c r="I17" s="17"/>
      <c r="J17" s="5"/>
    </row>
    <row r="18" spans="1:10" ht="13.15" customHeight="1">
      <c r="A18" s="18" t="s">
        <v>2322</v>
      </c>
      <c r="B18" s="19" t="s">
        <v>2323</v>
      </c>
      <c r="C18" s="15" t="s">
        <v>2324</v>
      </c>
      <c r="D18" s="15" t="s">
        <v>182</v>
      </c>
      <c r="E18" s="20">
        <v>4934000</v>
      </c>
      <c r="F18" s="21">
        <v>5054.7646000000004</v>
      </c>
      <c r="G18" s="22">
        <v>0.30470000000000003</v>
      </c>
      <c r="H18" s="23">
        <v>7.2799000000000003E-2</v>
      </c>
      <c r="I18" s="24"/>
      <c r="J18" s="5"/>
    </row>
    <row r="19" spans="1:10" ht="13.15" customHeight="1">
      <c r="A19" s="18" t="s">
        <v>1891</v>
      </c>
      <c r="B19" s="19" t="s">
        <v>1892</v>
      </c>
      <c r="C19" s="15" t="s">
        <v>1893</v>
      </c>
      <c r="D19" s="15" t="s">
        <v>182</v>
      </c>
      <c r="E19" s="20">
        <v>3000000</v>
      </c>
      <c r="F19" s="21">
        <v>3064.05</v>
      </c>
      <c r="G19" s="22">
        <v>0.1847</v>
      </c>
      <c r="H19" s="23">
        <v>6.8953E-2</v>
      </c>
      <c r="I19" s="24"/>
      <c r="J19" s="5"/>
    </row>
    <row r="20" spans="1:10" ht="13.15" customHeight="1">
      <c r="A20" s="18" t="s">
        <v>2325</v>
      </c>
      <c r="B20" s="19" t="s">
        <v>2326</v>
      </c>
      <c r="C20" s="15" t="s">
        <v>2327</v>
      </c>
      <c r="D20" s="15" t="s">
        <v>182</v>
      </c>
      <c r="E20" s="20">
        <v>1500000</v>
      </c>
      <c r="F20" s="21">
        <v>1532.0864999999999</v>
      </c>
      <c r="G20" s="22">
        <v>9.2399999999999996E-2</v>
      </c>
      <c r="H20" s="23">
        <v>7.2487999999999997E-2</v>
      </c>
      <c r="I20" s="24"/>
      <c r="J20" s="5"/>
    </row>
    <row r="21" spans="1:10" ht="13.15" customHeight="1">
      <c r="A21" s="18" t="s">
        <v>1977</v>
      </c>
      <c r="B21" s="19" t="s">
        <v>1978</v>
      </c>
      <c r="C21" s="15" t="s">
        <v>1979</v>
      </c>
      <c r="D21" s="15" t="s">
        <v>182</v>
      </c>
      <c r="E21" s="20">
        <v>1000000</v>
      </c>
      <c r="F21" s="21">
        <v>1029.4190000000001</v>
      </c>
      <c r="G21" s="22">
        <v>6.2100000000000002E-2</v>
      </c>
      <c r="H21" s="23">
        <v>6.7995E-2</v>
      </c>
      <c r="I21" s="24"/>
      <c r="J21" s="5"/>
    </row>
    <row r="22" spans="1:10" ht="13.15" customHeight="1">
      <c r="A22" s="18" t="s">
        <v>1894</v>
      </c>
      <c r="B22" s="19" t="s">
        <v>1895</v>
      </c>
      <c r="C22" s="15" t="s">
        <v>1896</v>
      </c>
      <c r="D22" s="15" t="s">
        <v>182</v>
      </c>
      <c r="E22" s="20">
        <v>1000000</v>
      </c>
      <c r="F22" s="21">
        <v>1024.58</v>
      </c>
      <c r="G22" s="22">
        <v>6.1800000000000001E-2</v>
      </c>
      <c r="H22" s="23">
        <v>6.9074999999999998E-2</v>
      </c>
      <c r="I22" s="24"/>
      <c r="J22" s="5"/>
    </row>
    <row r="23" spans="1:10" ht="13.15" customHeight="1">
      <c r="A23" s="18" t="s">
        <v>3279</v>
      </c>
      <c r="B23" s="19" t="s">
        <v>3280</v>
      </c>
      <c r="C23" s="15" t="s">
        <v>3281</v>
      </c>
      <c r="D23" s="15" t="s">
        <v>182</v>
      </c>
      <c r="E23" s="20">
        <v>925000</v>
      </c>
      <c r="F23" s="21">
        <v>930.01440000000002</v>
      </c>
      <c r="G23" s="22">
        <v>5.6099999999999997E-2</v>
      </c>
      <c r="H23" s="23"/>
      <c r="I23" s="24"/>
      <c r="J23" s="5"/>
    </row>
    <row r="24" spans="1:10" ht="13.15" customHeight="1">
      <c r="A24" s="18" t="s">
        <v>3378</v>
      </c>
      <c r="B24" s="19" t="s">
        <v>3379</v>
      </c>
      <c r="C24" s="15" t="s">
        <v>3380</v>
      </c>
      <c r="D24" s="15" t="s">
        <v>208</v>
      </c>
      <c r="E24" s="20">
        <v>500</v>
      </c>
      <c r="F24" s="21">
        <v>504.51400000000001</v>
      </c>
      <c r="G24" s="22">
        <v>3.04E-2</v>
      </c>
      <c r="H24" s="23">
        <v>7.8149999999999997E-2</v>
      </c>
      <c r="I24" s="24"/>
      <c r="J24" s="5"/>
    </row>
    <row r="25" spans="1:10" ht="13.15" customHeight="1">
      <c r="A25" s="18" t="s">
        <v>2491</v>
      </c>
      <c r="B25" s="19" t="s">
        <v>2492</v>
      </c>
      <c r="C25" s="15" t="s">
        <v>2493</v>
      </c>
      <c r="D25" s="15" t="s">
        <v>208</v>
      </c>
      <c r="E25" s="20">
        <v>500</v>
      </c>
      <c r="F25" s="21">
        <v>502.72300000000001</v>
      </c>
      <c r="G25" s="22">
        <v>3.0300000000000001E-2</v>
      </c>
      <c r="H25" s="23">
        <v>7.8549999999999995E-2</v>
      </c>
      <c r="I25" s="24"/>
      <c r="J25" s="5"/>
    </row>
    <row r="26" spans="1:10" ht="13.15" customHeight="1">
      <c r="A26" s="18" t="s">
        <v>1983</v>
      </c>
      <c r="B26" s="19" t="s">
        <v>1984</v>
      </c>
      <c r="C26" s="15" t="s">
        <v>1985</v>
      </c>
      <c r="D26" s="15" t="s">
        <v>182</v>
      </c>
      <c r="E26" s="20">
        <v>500000</v>
      </c>
      <c r="F26" s="21">
        <v>502.29649999999998</v>
      </c>
      <c r="G26" s="22">
        <v>3.0300000000000001E-2</v>
      </c>
      <c r="H26" s="23">
        <v>6.8360000000000004E-2</v>
      </c>
      <c r="I26" s="24"/>
      <c r="J26" s="5"/>
    </row>
    <row r="27" spans="1:10" ht="13.15" customHeight="1">
      <c r="A27" s="18" t="s">
        <v>2061</v>
      </c>
      <c r="B27" s="19" t="s">
        <v>2062</v>
      </c>
      <c r="C27" s="15" t="s">
        <v>2063</v>
      </c>
      <c r="D27" s="15" t="s">
        <v>182</v>
      </c>
      <c r="E27" s="20">
        <v>500000</v>
      </c>
      <c r="F27" s="21">
        <v>500.21949999999998</v>
      </c>
      <c r="G27" s="22">
        <v>3.0200000000000001E-2</v>
      </c>
      <c r="H27" s="23">
        <v>7.3033000000000001E-2</v>
      </c>
      <c r="I27" s="24"/>
      <c r="J27" s="5"/>
    </row>
    <row r="28" spans="1:10" ht="13.15" customHeight="1">
      <c r="A28" s="18" t="s">
        <v>2740</v>
      </c>
      <c r="B28" s="19" t="s">
        <v>2741</v>
      </c>
      <c r="C28" s="15" t="s">
        <v>2742</v>
      </c>
      <c r="D28" s="15" t="s">
        <v>182</v>
      </c>
      <c r="E28" s="20">
        <v>500000</v>
      </c>
      <c r="F28" s="21">
        <v>495.74650000000003</v>
      </c>
      <c r="G28" s="22">
        <v>2.9899999999999999E-2</v>
      </c>
      <c r="H28" s="23">
        <v>7.2794999999999999E-2</v>
      </c>
      <c r="I28" s="24"/>
      <c r="J28" s="5"/>
    </row>
    <row r="29" spans="1:10" ht="13.15" customHeight="1">
      <c r="A29" s="5"/>
      <c r="B29" s="14" t="s">
        <v>186</v>
      </c>
      <c r="C29" s="15"/>
      <c r="D29" s="15"/>
      <c r="E29" s="15"/>
      <c r="F29" s="25">
        <v>15140.414000000001</v>
      </c>
      <c r="G29" s="26">
        <v>0.91279999999999994</v>
      </c>
      <c r="H29" s="27"/>
      <c r="I29" s="28"/>
      <c r="J29" s="5"/>
    </row>
    <row r="30" spans="1:10" ht="13.15" customHeight="1">
      <c r="A30" s="5"/>
      <c r="B30" s="29" t="s">
        <v>187</v>
      </c>
      <c r="C30" s="2"/>
      <c r="D30" s="2"/>
      <c r="E30" s="2"/>
      <c r="F30" s="27" t="s">
        <v>188</v>
      </c>
      <c r="G30" s="27" t="s">
        <v>188</v>
      </c>
      <c r="H30" s="27"/>
      <c r="I30" s="28"/>
      <c r="J30" s="5"/>
    </row>
    <row r="31" spans="1:10" ht="13.15" customHeight="1">
      <c r="A31" s="5"/>
      <c r="B31" s="29" t="s">
        <v>186</v>
      </c>
      <c r="C31" s="2"/>
      <c r="D31" s="2"/>
      <c r="E31" s="2"/>
      <c r="F31" s="27" t="s">
        <v>188</v>
      </c>
      <c r="G31" s="27" t="s">
        <v>188</v>
      </c>
      <c r="H31" s="27"/>
      <c r="I31" s="28"/>
      <c r="J31" s="5"/>
    </row>
    <row r="32" spans="1:10" ht="13.15" customHeight="1">
      <c r="A32" s="5"/>
      <c r="B32" s="29" t="s">
        <v>189</v>
      </c>
      <c r="C32" s="30"/>
      <c r="D32" s="2"/>
      <c r="E32" s="30"/>
      <c r="F32" s="25">
        <v>15140.414000000001</v>
      </c>
      <c r="G32" s="26">
        <v>0.91279999999999994</v>
      </c>
      <c r="H32" s="27"/>
      <c r="I32" s="28"/>
      <c r="J32" s="5"/>
    </row>
    <row r="33" spans="1:10" ht="13.15" customHeight="1">
      <c r="A33" s="5"/>
      <c r="B33" s="14" t="s">
        <v>1799</v>
      </c>
      <c r="C33" s="15"/>
      <c r="D33" s="15"/>
      <c r="E33" s="15"/>
      <c r="F33" s="15"/>
      <c r="G33" s="15"/>
      <c r="H33" s="16"/>
      <c r="I33" s="17"/>
      <c r="J33" s="5"/>
    </row>
    <row r="34" spans="1:10" ht="13.15" customHeight="1">
      <c r="A34" s="5"/>
      <c r="B34" s="14" t="s">
        <v>2220</v>
      </c>
      <c r="C34" s="15"/>
      <c r="D34" s="15"/>
      <c r="E34" s="15"/>
      <c r="F34" s="5"/>
      <c r="G34" s="16"/>
      <c r="H34" s="16"/>
      <c r="I34" s="17"/>
      <c r="J34" s="5"/>
    </row>
    <row r="35" spans="1:10" ht="13.15" customHeight="1">
      <c r="A35" s="18" t="s">
        <v>2221</v>
      </c>
      <c r="B35" s="19" t="s">
        <v>2222</v>
      </c>
      <c r="C35" s="15" t="s">
        <v>2223</v>
      </c>
      <c r="D35" s="15"/>
      <c r="E35" s="20">
        <v>1150.0429999999999</v>
      </c>
      <c r="F35" s="21">
        <v>126.15470000000001</v>
      </c>
      <c r="G35" s="22">
        <v>7.6E-3</v>
      </c>
      <c r="H35" s="23"/>
      <c r="I35" s="24"/>
      <c r="J35" s="5"/>
    </row>
    <row r="36" spans="1:10" ht="13.15" customHeight="1">
      <c r="A36" s="5"/>
      <c r="B36" s="14" t="s">
        <v>186</v>
      </c>
      <c r="C36" s="15"/>
      <c r="D36" s="15"/>
      <c r="E36" s="15"/>
      <c r="F36" s="25">
        <v>126.15470000000001</v>
      </c>
      <c r="G36" s="26">
        <v>7.6E-3</v>
      </c>
      <c r="H36" s="27"/>
      <c r="I36" s="28"/>
      <c r="J36" s="5"/>
    </row>
    <row r="37" spans="1:10" ht="13.15" customHeight="1">
      <c r="A37" s="5"/>
      <c r="B37" s="29" t="s">
        <v>189</v>
      </c>
      <c r="C37" s="30"/>
      <c r="D37" s="2"/>
      <c r="E37" s="30"/>
      <c r="F37" s="25">
        <v>126.15470000000001</v>
      </c>
      <c r="G37" s="26">
        <v>7.6E-3</v>
      </c>
      <c r="H37" s="27"/>
      <c r="I37" s="28"/>
      <c r="J37" s="5"/>
    </row>
    <row r="38" spans="1:10" ht="13.15" customHeight="1">
      <c r="A38" s="5"/>
      <c r="B38" s="14" t="s">
        <v>190</v>
      </c>
      <c r="C38" s="15"/>
      <c r="D38" s="15"/>
      <c r="E38" s="15"/>
      <c r="F38" s="15"/>
      <c r="G38" s="15"/>
      <c r="H38" s="16"/>
      <c r="I38" s="17"/>
      <c r="J38" s="5"/>
    </row>
    <row r="39" spans="1:10" ht="13.15" customHeight="1">
      <c r="A39" s="18" t="s">
        <v>191</v>
      </c>
      <c r="B39" s="19" t="s">
        <v>192</v>
      </c>
      <c r="C39" s="15"/>
      <c r="D39" s="15"/>
      <c r="E39" s="20"/>
      <c r="F39" s="21">
        <v>893.43489999999997</v>
      </c>
      <c r="G39" s="22">
        <v>5.3900000000000003E-2</v>
      </c>
      <c r="H39" s="23">
        <v>6.2332043431660378E-2</v>
      </c>
      <c r="I39" s="24"/>
      <c r="J39" s="5"/>
    </row>
    <row r="40" spans="1:10" ht="13.15" customHeight="1">
      <c r="A40" s="5"/>
      <c r="B40" s="14" t="s">
        <v>186</v>
      </c>
      <c r="C40" s="15"/>
      <c r="D40" s="15"/>
      <c r="E40" s="15"/>
      <c r="F40" s="25">
        <v>893.43489999999997</v>
      </c>
      <c r="G40" s="26">
        <v>5.3900000000000003E-2</v>
      </c>
      <c r="H40" s="27"/>
      <c r="I40" s="28"/>
      <c r="J40" s="5"/>
    </row>
    <row r="41" spans="1:10" ht="13.15" customHeight="1">
      <c r="A41" s="5"/>
      <c r="B41" s="29" t="s">
        <v>187</v>
      </c>
      <c r="C41" s="2"/>
      <c r="D41" s="2"/>
      <c r="E41" s="2"/>
      <c r="F41" s="27" t="s">
        <v>188</v>
      </c>
      <c r="G41" s="27" t="s">
        <v>188</v>
      </c>
      <c r="H41" s="27"/>
      <c r="I41" s="28"/>
      <c r="J41" s="5"/>
    </row>
    <row r="42" spans="1:10" ht="13.15" customHeight="1">
      <c r="A42" s="5"/>
      <c r="B42" s="29" t="s">
        <v>186</v>
      </c>
      <c r="C42" s="2"/>
      <c r="D42" s="2"/>
      <c r="E42" s="2"/>
      <c r="F42" s="27" t="s">
        <v>188</v>
      </c>
      <c r="G42" s="27" t="s">
        <v>188</v>
      </c>
      <c r="H42" s="27"/>
      <c r="I42" s="28"/>
      <c r="J42" s="5"/>
    </row>
    <row r="43" spans="1:10" ht="13.15" customHeight="1">
      <c r="A43" s="5"/>
      <c r="B43" s="29" t="s">
        <v>189</v>
      </c>
      <c r="C43" s="30"/>
      <c r="D43" s="2"/>
      <c r="E43" s="30"/>
      <c r="F43" s="25">
        <v>893.43489999999997</v>
      </c>
      <c r="G43" s="26">
        <v>5.3900000000000003E-2</v>
      </c>
      <c r="H43" s="27"/>
      <c r="I43" s="28"/>
      <c r="J43" s="5"/>
    </row>
    <row r="44" spans="1:10" ht="13.15" customHeight="1">
      <c r="A44" s="5"/>
      <c r="B44" s="29" t="s">
        <v>193</v>
      </c>
      <c r="C44" s="15"/>
      <c r="D44" s="2"/>
      <c r="E44" s="15"/>
      <c r="F44" s="31">
        <v>427.15890000000002</v>
      </c>
      <c r="G44" s="26">
        <v>2.5700000000000001E-2</v>
      </c>
      <c r="H44" s="27"/>
      <c r="I44" s="28"/>
      <c r="J44" s="5"/>
    </row>
    <row r="45" spans="1:10" ht="13.15" customHeight="1">
      <c r="A45" s="5"/>
      <c r="B45" s="32" t="s">
        <v>194</v>
      </c>
      <c r="C45" s="33"/>
      <c r="D45" s="33"/>
      <c r="E45" s="33"/>
      <c r="F45" s="34">
        <v>16587.349999999999</v>
      </c>
      <c r="G45" s="35">
        <v>1</v>
      </c>
      <c r="H45" s="36"/>
      <c r="I45" s="37"/>
      <c r="J45" s="5"/>
    </row>
    <row r="46" spans="1:10" ht="13.15" customHeight="1">
      <c r="A46" s="5"/>
      <c r="B46" s="7"/>
      <c r="C46" s="5"/>
      <c r="D46" s="5"/>
      <c r="E46" s="5"/>
      <c r="F46" s="5"/>
      <c r="G46" s="5"/>
      <c r="H46" s="5"/>
      <c r="I46" s="5"/>
      <c r="J46" s="5"/>
    </row>
    <row r="47" spans="1:10" ht="13.15" customHeight="1">
      <c r="A47" s="5"/>
      <c r="B47" s="4" t="s">
        <v>195</v>
      </c>
      <c r="C47" s="5"/>
      <c r="D47" s="5"/>
      <c r="E47" s="5"/>
      <c r="F47" s="5"/>
      <c r="G47" s="5"/>
      <c r="H47" s="5"/>
      <c r="I47" s="5"/>
      <c r="J47" s="5"/>
    </row>
    <row r="48" spans="1:10" ht="13.15" customHeight="1">
      <c r="A48" s="5"/>
      <c r="B48" s="4" t="s">
        <v>242</v>
      </c>
      <c r="C48" s="5"/>
      <c r="D48" s="5"/>
      <c r="E48" s="5"/>
      <c r="F48" s="5"/>
      <c r="G48" s="5"/>
      <c r="H48" s="5"/>
      <c r="I48" s="5"/>
      <c r="J48" s="5"/>
    </row>
    <row r="49" spans="1:10" ht="13.15" customHeight="1">
      <c r="A49" s="5"/>
      <c r="B49" s="4" t="s">
        <v>1800</v>
      </c>
      <c r="C49" s="5"/>
      <c r="D49" s="5"/>
      <c r="E49" s="5"/>
      <c r="F49" s="5"/>
      <c r="G49" s="5"/>
      <c r="H49" s="5"/>
      <c r="I49" s="5"/>
      <c r="J49" s="5"/>
    </row>
    <row r="50" spans="1:10" ht="13.15" customHeight="1">
      <c r="A50" s="5"/>
      <c r="B50" s="4" t="s">
        <v>196</v>
      </c>
      <c r="C50" s="5"/>
      <c r="D50" s="5"/>
      <c r="E50" s="5"/>
      <c r="F50" s="5"/>
      <c r="G50" s="5"/>
      <c r="H50" s="5"/>
      <c r="I50" s="5"/>
      <c r="J50" s="5"/>
    </row>
    <row r="51" spans="1:10" ht="25.9" customHeight="1">
      <c r="A51" s="5"/>
      <c r="B51" s="61" t="s">
        <v>197</v>
      </c>
      <c r="C51" s="61"/>
      <c r="D51" s="61"/>
      <c r="E51" s="61"/>
      <c r="F51" s="61"/>
      <c r="G51" s="61"/>
      <c r="H51" s="61"/>
      <c r="I51" s="61"/>
      <c r="J51" s="5"/>
    </row>
    <row r="52" spans="1:10" ht="13.15" customHeight="1">
      <c r="A52" s="5"/>
      <c r="B52" s="61" t="s">
        <v>198</v>
      </c>
      <c r="C52" s="61"/>
      <c r="D52" s="61"/>
      <c r="E52" s="61"/>
      <c r="F52" s="61"/>
      <c r="G52" s="61"/>
      <c r="H52" s="61"/>
      <c r="I52" s="61"/>
      <c r="J52" s="5"/>
    </row>
    <row r="53" spans="1:10" ht="13.15" customHeight="1">
      <c r="A53" s="5"/>
      <c r="B53" s="61"/>
      <c r="C53" s="61"/>
      <c r="D53" s="61"/>
      <c r="E53" s="61"/>
      <c r="F53" s="61"/>
      <c r="G53" s="61"/>
      <c r="H53" s="61"/>
      <c r="I53" s="61"/>
      <c r="J53" s="5"/>
    </row>
    <row r="54" spans="1:10" ht="13.15" customHeight="1">
      <c r="A54" s="5"/>
      <c r="B54" s="61"/>
      <c r="C54" s="61"/>
      <c r="D54" s="61"/>
      <c r="E54" s="61"/>
      <c r="F54" s="61"/>
      <c r="G54" s="61"/>
      <c r="H54" s="61"/>
      <c r="I54" s="61"/>
      <c r="J54" s="5"/>
    </row>
    <row r="55" spans="1:10" ht="13.15" customHeight="1">
      <c r="A55" s="5"/>
      <c r="B55" s="61"/>
      <c r="C55" s="61"/>
      <c r="D55" s="61"/>
      <c r="E55" s="61"/>
      <c r="F55" s="61"/>
      <c r="G55" s="61"/>
      <c r="H55" s="61"/>
      <c r="I55" s="61"/>
      <c r="J55" s="5"/>
    </row>
    <row r="56" spans="1:10" ht="13.15" customHeight="1">
      <c r="A56" s="5"/>
      <c r="B56" s="61"/>
      <c r="C56" s="61"/>
      <c r="D56" s="61"/>
      <c r="E56" s="61"/>
      <c r="F56" s="61"/>
      <c r="G56" s="61"/>
      <c r="H56" s="61"/>
      <c r="I56" s="61"/>
      <c r="J56" s="5"/>
    </row>
    <row r="57" spans="1:10" ht="13.15" customHeight="1">
      <c r="A57" s="5"/>
      <c r="B57" s="5"/>
      <c r="C57" s="62" t="s">
        <v>3381</v>
      </c>
      <c r="D57" s="62"/>
      <c r="E57" s="62"/>
      <c r="F57" s="62"/>
      <c r="G57" s="5"/>
      <c r="H57" s="5"/>
      <c r="I57" s="5"/>
      <c r="J57" s="5"/>
    </row>
    <row r="58" spans="1:10" ht="13.15" customHeight="1">
      <c r="A58" s="5"/>
      <c r="B58" s="38" t="s">
        <v>202</v>
      </c>
      <c r="C58" s="62" t="s">
        <v>203</v>
      </c>
      <c r="D58" s="62"/>
      <c r="E58" s="62"/>
      <c r="F58" s="62"/>
      <c r="G58" s="5"/>
      <c r="H58" s="5"/>
      <c r="I58" s="5"/>
      <c r="J58" s="5"/>
    </row>
    <row r="59" spans="1:10" ht="135" customHeight="1">
      <c r="A59" s="5"/>
      <c r="B59" s="39"/>
      <c r="C59" s="63"/>
      <c r="D59" s="63"/>
      <c r="E59" s="5"/>
      <c r="F59" s="5"/>
      <c r="G59" s="5"/>
      <c r="H59" s="5"/>
      <c r="I59" s="5"/>
      <c r="J59" s="5"/>
    </row>
  </sheetData>
  <mergeCells count="9">
    <mergeCell ref="B56:I56"/>
    <mergeCell ref="C57:F57"/>
    <mergeCell ref="C58:F58"/>
    <mergeCell ref="C59:D59"/>
    <mergeCell ref="B51:I51"/>
    <mergeCell ref="B52:I52"/>
    <mergeCell ref="B53:I53"/>
    <mergeCell ref="B54:I54"/>
    <mergeCell ref="B55:I55"/>
  </mergeCells>
  <hyperlinks>
    <hyperlink ref="A1" location="AxisFloaterFund" display="AXISFLO" xr:uid="{00000000-0004-0000-1E00-000000000000}"/>
    <hyperlink ref="B1" location="AxisFloaterFund" display="Axis Floater Fund" xr:uid="{00000000-0004-0000-1E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outlinePr summaryBelow="0"/>
  </sheetPr>
  <dimension ref="A1:J2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64</v>
      </c>
      <c r="B1" s="4" t="s">
        <v>65</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1799</v>
      </c>
      <c r="C5" s="15"/>
      <c r="D5" s="15"/>
      <c r="E5" s="15"/>
      <c r="F5" s="15"/>
      <c r="G5" s="15"/>
      <c r="H5" s="16"/>
      <c r="I5" s="17"/>
      <c r="J5" s="5"/>
    </row>
    <row r="6" spans="1:10" ht="13.15" customHeight="1">
      <c r="A6" s="5"/>
      <c r="B6" s="14" t="s">
        <v>3382</v>
      </c>
      <c r="C6" s="15"/>
      <c r="D6" s="15"/>
      <c r="E6" s="15"/>
      <c r="F6" s="5"/>
      <c r="G6" s="16"/>
      <c r="H6" s="16"/>
      <c r="I6" s="17"/>
      <c r="J6" s="5"/>
    </row>
    <row r="7" spans="1:10" ht="13.15" customHeight="1">
      <c r="A7" s="18" t="s">
        <v>3383</v>
      </c>
      <c r="B7" s="19" t="s">
        <v>3384</v>
      </c>
      <c r="C7" s="15" t="s">
        <v>3385</v>
      </c>
      <c r="D7" s="15"/>
      <c r="E7" s="20">
        <v>676332.79639399995</v>
      </c>
      <c r="F7" s="21">
        <v>38039.743999999999</v>
      </c>
      <c r="G7" s="22">
        <v>0.94469999999999998</v>
      </c>
      <c r="H7" s="40"/>
      <c r="I7" s="24"/>
      <c r="J7" s="5"/>
    </row>
    <row r="8" spans="1:10" ht="13.15" customHeight="1">
      <c r="A8" s="5"/>
      <c r="B8" s="14" t="s">
        <v>186</v>
      </c>
      <c r="C8" s="15"/>
      <c r="D8" s="15"/>
      <c r="E8" s="15"/>
      <c r="F8" s="25">
        <v>38039.743999999999</v>
      </c>
      <c r="G8" s="26">
        <v>0.94469999999999998</v>
      </c>
      <c r="H8" s="27"/>
      <c r="I8" s="28"/>
      <c r="J8" s="5"/>
    </row>
    <row r="9" spans="1:10" ht="13.15" customHeight="1">
      <c r="A9" s="5"/>
      <c r="B9" s="29" t="s">
        <v>189</v>
      </c>
      <c r="C9" s="30"/>
      <c r="D9" s="2"/>
      <c r="E9" s="30"/>
      <c r="F9" s="25">
        <v>38039.743999999999</v>
      </c>
      <c r="G9" s="26">
        <v>0.94469999999999998</v>
      </c>
      <c r="H9" s="27"/>
      <c r="I9" s="28"/>
      <c r="J9" s="5"/>
    </row>
    <row r="10" spans="1:10" ht="13.15" customHeight="1">
      <c r="A10" s="5"/>
      <c r="B10" s="14" t="s">
        <v>190</v>
      </c>
      <c r="C10" s="15"/>
      <c r="D10" s="15"/>
      <c r="E10" s="15"/>
      <c r="F10" s="15"/>
      <c r="G10" s="15"/>
      <c r="H10" s="16"/>
      <c r="I10" s="17"/>
      <c r="J10" s="5"/>
    </row>
    <row r="11" spans="1:10" ht="13.15" customHeight="1">
      <c r="A11" s="18" t="s">
        <v>191</v>
      </c>
      <c r="B11" s="19" t="s">
        <v>192</v>
      </c>
      <c r="C11" s="15"/>
      <c r="D11" s="15"/>
      <c r="E11" s="20"/>
      <c r="F11" s="21">
        <v>2511.1723000000002</v>
      </c>
      <c r="G11" s="22">
        <v>6.2399999999999997E-2</v>
      </c>
      <c r="H11" s="23">
        <v>6.2332037952919819E-2</v>
      </c>
      <c r="I11" s="24"/>
      <c r="J11" s="5"/>
    </row>
    <row r="12" spans="1:10" ht="13.15" customHeight="1">
      <c r="A12" s="5"/>
      <c r="B12" s="14" t="s">
        <v>186</v>
      </c>
      <c r="C12" s="15"/>
      <c r="D12" s="15"/>
      <c r="E12" s="15"/>
      <c r="F12" s="25">
        <v>2511.1723000000002</v>
      </c>
      <c r="G12" s="26">
        <v>6.2399999999999997E-2</v>
      </c>
      <c r="H12" s="27"/>
      <c r="I12" s="28"/>
      <c r="J12" s="5"/>
    </row>
    <row r="13" spans="1:10" ht="13.15" customHeight="1">
      <c r="A13" s="5"/>
      <c r="B13" s="29" t="s">
        <v>189</v>
      </c>
      <c r="C13" s="30"/>
      <c r="D13" s="2"/>
      <c r="E13" s="30"/>
      <c r="F13" s="25">
        <v>2511.1723000000002</v>
      </c>
      <c r="G13" s="26">
        <v>6.2399999999999997E-2</v>
      </c>
      <c r="H13" s="27"/>
      <c r="I13" s="28"/>
      <c r="J13" s="5"/>
    </row>
    <row r="14" spans="1:10" ht="13.15" customHeight="1">
      <c r="A14" s="5"/>
      <c r="B14" s="29" t="s">
        <v>193</v>
      </c>
      <c r="C14" s="15"/>
      <c r="D14" s="2"/>
      <c r="E14" s="15"/>
      <c r="F14" s="31">
        <v>-284.85629999999998</v>
      </c>
      <c r="G14" s="26">
        <v>-7.1000000000000004E-3</v>
      </c>
      <c r="H14" s="27"/>
      <c r="I14" s="28"/>
      <c r="J14" s="5"/>
    </row>
    <row r="15" spans="1:10" ht="13.15" customHeight="1">
      <c r="A15" s="5"/>
      <c r="B15" s="32" t="s">
        <v>194</v>
      </c>
      <c r="C15" s="33"/>
      <c r="D15" s="33"/>
      <c r="E15" s="33"/>
      <c r="F15" s="34">
        <v>40266.06</v>
      </c>
      <c r="G15" s="35">
        <v>1</v>
      </c>
      <c r="H15" s="36"/>
      <c r="I15" s="37"/>
      <c r="J15" s="5"/>
    </row>
    <row r="16" spans="1:10" ht="13.15" customHeight="1">
      <c r="A16" s="5"/>
      <c r="B16" s="7"/>
      <c r="C16" s="5"/>
      <c r="D16" s="5"/>
      <c r="E16" s="5"/>
      <c r="F16" s="5"/>
      <c r="G16" s="5"/>
      <c r="H16" s="5"/>
      <c r="I16" s="5"/>
      <c r="J16" s="5"/>
    </row>
    <row r="17" spans="1:10" ht="13.15" customHeight="1">
      <c r="A17" s="5"/>
      <c r="B17" s="4" t="s">
        <v>195</v>
      </c>
      <c r="C17" s="5"/>
      <c r="D17" s="5"/>
      <c r="E17" s="5"/>
      <c r="F17" s="5"/>
      <c r="G17" s="5"/>
      <c r="H17" s="5"/>
      <c r="I17" s="5"/>
      <c r="J17" s="5"/>
    </row>
    <row r="18" spans="1:10" ht="13.15" customHeight="1">
      <c r="A18" s="5"/>
      <c r="B18" s="4" t="s">
        <v>196</v>
      </c>
      <c r="C18" s="5"/>
      <c r="D18" s="5"/>
      <c r="E18" s="5"/>
      <c r="F18" s="5"/>
      <c r="G18" s="5"/>
      <c r="H18" s="5"/>
      <c r="I18" s="5"/>
      <c r="J18" s="5"/>
    </row>
    <row r="19" spans="1:10" ht="25.9" customHeight="1">
      <c r="A19" s="5"/>
      <c r="B19" s="61" t="s">
        <v>197</v>
      </c>
      <c r="C19" s="61"/>
      <c r="D19" s="61"/>
      <c r="E19" s="61"/>
      <c r="F19" s="61"/>
      <c r="G19" s="61"/>
      <c r="H19" s="61"/>
      <c r="I19" s="61"/>
      <c r="J19" s="5"/>
    </row>
    <row r="20" spans="1:10" ht="13.15" customHeight="1">
      <c r="A20" s="5"/>
      <c r="B20" s="61" t="s">
        <v>198</v>
      </c>
      <c r="C20" s="61"/>
      <c r="D20" s="61"/>
      <c r="E20" s="61"/>
      <c r="F20" s="61"/>
      <c r="G20" s="61"/>
      <c r="H20" s="61"/>
      <c r="I20" s="61"/>
      <c r="J20" s="5"/>
    </row>
    <row r="21" spans="1:10" ht="13.15" customHeight="1">
      <c r="A21" s="5"/>
      <c r="B21" s="61"/>
      <c r="C21" s="61"/>
      <c r="D21" s="61"/>
      <c r="E21" s="61"/>
      <c r="F21" s="61"/>
      <c r="G21" s="61"/>
      <c r="H21" s="61"/>
      <c r="I21" s="61"/>
      <c r="J21" s="5"/>
    </row>
    <row r="22" spans="1:10" ht="13.15" customHeight="1">
      <c r="A22" s="5"/>
      <c r="B22" s="61"/>
      <c r="C22" s="61"/>
      <c r="D22" s="61"/>
      <c r="E22" s="61"/>
      <c r="F22" s="61"/>
      <c r="G22" s="61"/>
      <c r="H22" s="61"/>
      <c r="I22" s="61"/>
      <c r="J22" s="5"/>
    </row>
    <row r="23" spans="1:10" ht="13.15" customHeight="1">
      <c r="A23" s="5"/>
      <c r="B23" s="61"/>
      <c r="C23" s="61"/>
      <c r="D23" s="61"/>
      <c r="E23" s="61"/>
      <c r="F23" s="61"/>
      <c r="G23" s="61"/>
      <c r="H23" s="61"/>
      <c r="I23" s="61"/>
      <c r="J23" s="5"/>
    </row>
    <row r="24" spans="1:10" ht="13.15" customHeight="1">
      <c r="A24" s="5"/>
      <c r="B24" s="61"/>
      <c r="C24" s="61"/>
      <c r="D24" s="61"/>
      <c r="E24" s="61"/>
      <c r="F24" s="61"/>
      <c r="G24" s="61"/>
      <c r="H24" s="61"/>
      <c r="I24" s="61"/>
      <c r="J24" s="5"/>
    </row>
    <row r="25" spans="1:10" ht="13.15" customHeight="1">
      <c r="A25" s="5"/>
      <c r="B25" s="5"/>
      <c r="C25" s="62" t="s">
        <v>3386</v>
      </c>
      <c r="D25" s="62"/>
      <c r="E25" s="62"/>
      <c r="F25" s="62"/>
      <c r="G25" s="5"/>
      <c r="H25" s="5"/>
      <c r="I25" s="5"/>
      <c r="J25" s="5"/>
    </row>
    <row r="26" spans="1:10" ht="13.15" customHeight="1">
      <c r="A26" s="5"/>
      <c r="B26" s="38" t="s">
        <v>202</v>
      </c>
      <c r="C26" s="62" t="s">
        <v>203</v>
      </c>
      <c r="D26" s="62"/>
      <c r="E26" s="62"/>
      <c r="F26" s="62"/>
      <c r="G26" s="5"/>
      <c r="H26" s="5"/>
      <c r="I26" s="5"/>
      <c r="J26" s="5"/>
    </row>
    <row r="27" spans="1:10" ht="135" customHeight="1">
      <c r="A27" s="5"/>
      <c r="B27" s="39"/>
      <c r="C27" s="63"/>
      <c r="D27" s="63"/>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GreaterChinaEquityFundofFund" display="AXISGCE" xr:uid="{00000000-0004-0000-1F00-000000000000}"/>
    <hyperlink ref="B1" location="AxisGreaterChinaEquityFundofFund" display="Axis Greater China Equity Fund of Fund" xr:uid="{00000000-0004-0000-1F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outlinePr summaryBelow="0"/>
  </sheetPr>
  <dimension ref="A1:J2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66</v>
      </c>
      <c r="B1" s="4" t="s">
        <v>67</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1799</v>
      </c>
      <c r="C5" s="15"/>
      <c r="D5" s="15"/>
      <c r="E5" s="15"/>
      <c r="F5" s="15"/>
      <c r="G5" s="15"/>
      <c r="H5" s="16"/>
      <c r="I5" s="17"/>
      <c r="J5" s="5"/>
    </row>
    <row r="6" spans="1:10" ht="13.15" customHeight="1">
      <c r="A6" s="5"/>
      <c r="B6" s="14" t="s">
        <v>3382</v>
      </c>
      <c r="C6" s="15"/>
      <c r="D6" s="15"/>
      <c r="E6" s="15"/>
      <c r="F6" s="5"/>
      <c r="G6" s="16"/>
      <c r="H6" s="16"/>
      <c r="I6" s="17"/>
      <c r="J6" s="5"/>
    </row>
    <row r="7" spans="1:10" ht="13.15" customHeight="1">
      <c r="A7" s="18" t="s">
        <v>3387</v>
      </c>
      <c r="B7" s="19" t="s">
        <v>3388</v>
      </c>
      <c r="C7" s="15" t="s">
        <v>3389</v>
      </c>
      <c r="D7" s="15"/>
      <c r="E7" s="20">
        <v>565329.777138</v>
      </c>
      <c r="F7" s="21">
        <v>83103.6921</v>
      </c>
      <c r="G7" s="22">
        <v>0.96399999999999997</v>
      </c>
      <c r="H7" s="40"/>
      <c r="I7" s="24"/>
      <c r="J7" s="5"/>
    </row>
    <row r="8" spans="1:10" ht="13.15" customHeight="1">
      <c r="A8" s="5"/>
      <c r="B8" s="14" t="s">
        <v>186</v>
      </c>
      <c r="C8" s="15"/>
      <c r="D8" s="15"/>
      <c r="E8" s="15"/>
      <c r="F8" s="25">
        <v>83103.6921</v>
      </c>
      <c r="G8" s="26">
        <v>0.96399999999999997</v>
      </c>
      <c r="H8" s="27"/>
      <c r="I8" s="28"/>
      <c r="J8" s="5"/>
    </row>
    <row r="9" spans="1:10" ht="13.15" customHeight="1">
      <c r="A9" s="5"/>
      <c r="B9" s="29" t="s">
        <v>189</v>
      </c>
      <c r="C9" s="30"/>
      <c r="D9" s="2"/>
      <c r="E9" s="30"/>
      <c r="F9" s="25">
        <v>83103.6921</v>
      </c>
      <c r="G9" s="26">
        <v>0.96399999999999997</v>
      </c>
      <c r="H9" s="27"/>
      <c r="I9" s="28"/>
      <c r="J9" s="5"/>
    </row>
    <row r="10" spans="1:10" ht="13.15" customHeight="1">
      <c r="A10" s="5"/>
      <c r="B10" s="14" t="s">
        <v>190</v>
      </c>
      <c r="C10" s="15"/>
      <c r="D10" s="15"/>
      <c r="E10" s="15"/>
      <c r="F10" s="15"/>
      <c r="G10" s="15"/>
      <c r="H10" s="16"/>
      <c r="I10" s="17"/>
      <c r="J10" s="5"/>
    </row>
    <row r="11" spans="1:10" ht="13.15" customHeight="1">
      <c r="A11" s="18" t="s">
        <v>191</v>
      </c>
      <c r="B11" s="19" t="s">
        <v>192</v>
      </c>
      <c r="C11" s="15"/>
      <c r="D11" s="15"/>
      <c r="E11" s="20"/>
      <c r="F11" s="21">
        <v>3284.8580999999999</v>
      </c>
      <c r="G11" s="22">
        <v>3.8100000000000002E-2</v>
      </c>
      <c r="H11" s="23">
        <v>6.2332048910400943E-2</v>
      </c>
      <c r="I11" s="24"/>
      <c r="J11" s="5"/>
    </row>
    <row r="12" spans="1:10" ht="13.15" customHeight="1">
      <c r="A12" s="5"/>
      <c r="B12" s="14" t="s">
        <v>186</v>
      </c>
      <c r="C12" s="15"/>
      <c r="D12" s="15"/>
      <c r="E12" s="15"/>
      <c r="F12" s="25">
        <v>3284.8580999999999</v>
      </c>
      <c r="G12" s="26">
        <v>3.8100000000000002E-2</v>
      </c>
      <c r="H12" s="27"/>
      <c r="I12" s="28"/>
      <c r="J12" s="5"/>
    </row>
    <row r="13" spans="1:10" ht="13.15" customHeight="1">
      <c r="A13" s="5"/>
      <c r="B13" s="29" t="s">
        <v>189</v>
      </c>
      <c r="C13" s="30"/>
      <c r="D13" s="2"/>
      <c r="E13" s="30"/>
      <c r="F13" s="25">
        <v>3284.8580999999999</v>
      </c>
      <c r="G13" s="26">
        <v>3.8100000000000002E-2</v>
      </c>
      <c r="H13" s="27"/>
      <c r="I13" s="28"/>
      <c r="J13" s="5"/>
    </row>
    <row r="14" spans="1:10" ht="13.15" customHeight="1">
      <c r="A14" s="5"/>
      <c r="B14" s="29" t="s">
        <v>193</v>
      </c>
      <c r="C14" s="15"/>
      <c r="D14" s="2"/>
      <c r="E14" s="15"/>
      <c r="F14" s="31">
        <v>-183.00020000000001</v>
      </c>
      <c r="G14" s="26">
        <v>-2.0999999999999999E-3</v>
      </c>
      <c r="H14" s="27"/>
      <c r="I14" s="28"/>
      <c r="J14" s="5"/>
    </row>
    <row r="15" spans="1:10" ht="13.15" customHeight="1">
      <c r="A15" s="5"/>
      <c r="B15" s="32" t="s">
        <v>194</v>
      </c>
      <c r="C15" s="33"/>
      <c r="D15" s="33"/>
      <c r="E15" s="33"/>
      <c r="F15" s="34">
        <v>86205.55</v>
      </c>
      <c r="G15" s="35">
        <v>1</v>
      </c>
      <c r="H15" s="36"/>
      <c r="I15" s="37"/>
      <c r="J15" s="5"/>
    </row>
    <row r="16" spans="1:10" ht="13.15" customHeight="1">
      <c r="A16" s="5"/>
      <c r="B16" s="7"/>
      <c r="C16" s="5"/>
      <c r="D16" s="5"/>
      <c r="E16" s="5"/>
      <c r="F16" s="5"/>
      <c r="G16" s="5"/>
      <c r="H16" s="5"/>
      <c r="I16" s="5"/>
      <c r="J16" s="5"/>
    </row>
    <row r="17" spans="1:10" ht="13.15" customHeight="1">
      <c r="A17" s="5"/>
      <c r="B17" s="4" t="s">
        <v>195</v>
      </c>
      <c r="C17" s="5"/>
      <c r="D17" s="5"/>
      <c r="E17" s="5"/>
      <c r="F17" s="5"/>
      <c r="G17" s="5"/>
      <c r="H17" s="5"/>
      <c r="I17" s="5"/>
      <c r="J17" s="5"/>
    </row>
    <row r="18" spans="1:10" ht="13.15" customHeight="1">
      <c r="A18" s="5"/>
      <c r="B18" s="4" t="s">
        <v>196</v>
      </c>
      <c r="C18" s="5"/>
      <c r="D18" s="5"/>
      <c r="E18" s="5"/>
      <c r="F18" s="5"/>
      <c r="G18" s="5"/>
      <c r="H18" s="5"/>
      <c r="I18" s="5"/>
      <c r="J18" s="5"/>
    </row>
    <row r="19" spans="1:10" ht="25.9" customHeight="1">
      <c r="A19" s="5"/>
      <c r="B19" s="61" t="s">
        <v>197</v>
      </c>
      <c r="C19" s="61"/>
      <c r="D19" s="61"/>
      <c r="E19" s="61"/>
      <c r="F19" s="61"/>
      <c r="G19" s="61"/>
      <c r="H19" s="61"/>
      <c r="I19" s="61"/>
      <c r="J19" s="5"/>
    </row>
    <row r="20" spans="1:10" ht="13.15" customHeight="1">
      <c r="A20" s="5"/>
      <c r="B20" s="61" t="s">
        <v>198</v>
      </c>
      <c r="C20" s="61"/>
      <c r="D20" s="61"/>
      <c r="E20" s="61"/>
      <c r="F20" s="61"/>
      <c r="G20" s="61"/>
      <c r="H20" s="61"/>
      <c r="I20" s="61"/>
      <c r="J20" s="5"/>
    </row>
    <row r="21" spans="1:10" ht="13.15" customHeight="1">
      <c r="A21" s="5"/>
      <c r="B21" s="61"/>
      <c r="C21" s="61"/>
      <c r="D21" s="61"/>
      <c r="E21" s="61"/>
      <c r="F21" s="61"/>
      <c r="G21" s="61"/>
      <c r="H21" s="61"/>
      <c r="I21" s="61"/>
      <c r="J21" s="5"/>
    </row>
    <row r="22" spans="1:10" ht="13.15" customHeight="1">
      <c r="A22" s="5"/>
      <c r="B22" s="61"/>
      <c r="C22" s="61"/>
      <c r="D22" s="61"/>
      <c r="E22" s="61"/>
      <c r="F22" s="61"/>
      <c r="G22" s="61"/>
      <c r="H22" s="61"/>
      <c r="I22" s="61"/>
      <c r="J22" s="5"/>
    </row>
    <row r="23" spans="1:10" ht="13.15" customHeight="1">
      <c r="A23" s="5"/>
      <c r="B23" s="61"/>
      <c r="C23" s="61"/>
      <c r="D23" s="61"/>
      <c r="E23" s="61"/>
      <c r="F23" s="61"/>
      <c r="G23" s="61"/>
      <c r="H23" s="61"/>
      <c r="I23" s="61"/>
      <c r="J23" s="5"/>
    </row>
    <row r="24" spans="1:10" ht="13.15" customHeight="1">
      <c r="A24" s="5"/>
      <c r="B24" s="61"/>
      <c r="C24" s="61"/>
      <c r="D24" s="61"/>
      <c r="E24" s="61"/>
      <c r="F24" s="61"/>
      <c r="G24" s="61"/>
      <c r="H24" s="61"/>
      <c r="I24" s="61"/>
      <c r="J24" s="5"/>
    </row>
    <row r="25" spans="1:10" ht="13.15" customHeight="1">
      <c r="A25" s="5"/>
      <c r="B25" s="5"/>
      <c r="C25" s="62" t="s">
        <v>3390</v>
      </c>
      <c r="D25" s="62"/>
      <c r="E25" s="62"/>
      <c r="F25" s="62"/>
      <c r="G25" s="5"/>
      <c r="H25" s="5"/>
      <c r="I25" s="5"/>
      <c r="J25" s="5"/>
    </row>
    <row r="26" spans="1:10" ht="13.15" customHeight="1">
      <c r="A26" s="5"/>
      <c r="B26" s="38" t="s">
        <v>202</v>
      </c>
      <c r="C26" s="62" t="s">
        <v>203</v>
      </c>
      <c r="D26" s="62"/>
      <c r="E26" s="62"/>
      <c r="F26" s="62"/>
      <c r="G26" s="5"/>
      <c r="H26" s="5"/>
      <c r="I26" s="5"/>
      <c r="J26" s="5"/>
    </row>
    <row r="27" spans="1:10" ht="135" customHeight="1">
      <c r="A27" s="5"/>
      <c r="B27" s="39"/>
      <c r="C27" s="63"/>
      <c r="D27" s="63"/>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GlobalEquityAlphaFundofFund" display="AXISGEA" xr:uid="{00000000-0004-0000-2000-000000000000}"/>
    <hyperlink ref="B1" location="AxisGlobalEquityAlphaFundofFund" display="Axis Global Equity Alpha Fund of Fund" xr:uid="{00000000-0004-0000-20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outlinePr summaryBelow="0"/>
  </sheetPr>
  <dimension ref="A1:J2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68</v>
      </c>
      <c r="B1" s="4" t="s">
        <v>69</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v>
      </c>
    </row>
    <row r="5" spans="1:10" ht="13.15" customHeight="1">
      <c r="A5" s="5"/>
      <c r="B5" s="14" t="s">
        <v>3391</v>
      </c>
      <c r="C5" s="15"/>
      <c r="D5" s="15"/>
      <c r="E5" s="15"/>
      <c r="F5" s="15"/>
      <c r="G5" s="15"/>
      <c r="H5" s="16"/>
      <c r="I5" s="17"/>
      <c r="J5" s="5"/>
    </row>
    <row r="6" spans="1:10" ht="13.15" customHeight="1">
      <c r="A6" s="18" t="s">
        <v>3392</v>
      </c>
      <c r="B6" s="19" t="s">
        <v>3393</v>
      </c>
      <c r="C6" s="15"/>
      <c r="D6" s="15"/>
      <c r="E6" s="20">
        <v>1663</v>
      </c>
      <c r="F6" s="21">
        <v>141004.1078</v>
      </c>
      <c r="G6" s="22">
        <v>0.98499999999999999</v>
      </c>
      <c r="H6" s="40"/>
      <c r="I6" s="24"/>
      <c r="J6" s="5"/>
    </row>
    <row r="7" spans="1:10" ht="13.15" customHeight="1">
      <c r="A7" s="5"/>
      <c r="B7" s="14" t="s">
        <v>186</v>
      </c>
      <c r="C7" s="15"/>
      <c r="D7" s="15"/>
      <c r="E7" s="15"/>
      <c r="F7" s="25">
        <v>141004.1078</v>
      </c>
      <c r="G7" s="26">
        <v>0.98499999999999999</v>
      </c>
      <c r="H7" s="27"/>
      <c r="I7" s="28"/>
      <c r="J7" s="5"/>
    </row>
    <row r="8" spans="1:10" ht="13.15" customHeight="1">
      <c r="A8" s="5"/>
      <c r="B8" s="29" t="s">
        <v>189</v>
      </c>
      <c r="C8" s="30"/>
      <c r="D8" s="2"/>
      <c r="E8" s="30"/>
      <c r="F8" s="25">
        <v>141004.1078</v>
      </c>
      <c r="G8" s="26">
        <v>0.98499999999999999</v>
      </c>
      <c r="H8" s="27"/>
      <c r="I8" s="28"/>
      <c r="J8" s="5"/>
    </row>
    <row r="9" spans="1:10" ht="13.15" customHeight="1">
      <c r="A9" s="5"/>
      <c r="B9" s="14" t="s">
        <v>190</v>
      </c>
      <c r="C9" s="15"/>
      <c r="D9" s="15"/>
      <c r="E9" s="15"/>
      <c r="F9" s="15"/>
      <c r="G9" s="15"/>
      <c r="H9" s="16"/>
      <c r="I9" s="17"/>
      <c r="J9" s="5"/>
    </row>
    <row r="10" spans="1:10" ht="13.15" customHeight="1">
      <c r="A10" s="18" t="s">
        <v>191</v>
      </c>
      <c r="B10" s="19" t="s">
        <v>192</v>
      </c>
      <c r="C10" s="15"/>
      <c r="D10" s="15"/>
      <c r="E10" s="20"/>
      <c r="F10" s="21">
        <v>36.1676</v>
      </c>
      <c r="G10" s="22">
        <v>2.9999999999999997E-4</v>
      </c>
      <c r="H10" s="23">
        <v>6.2332068999116336E-2</v>
      </c>
      <c r="I10" s="24"/>
      <c r="J10" s="5"/>
    </row>
    <row r="11" spans="1:10" ht="13.15" customHeight="1">
      <c r="A11" s="5"/>
      <c r="B11" s="14" t="s">
        <v>186</v>
      </c>
      <c r="C11" s="15"/>
      <c r="D11" s="15"/>
      <c r="E11" s="15"/>
      <c r="F11" s="25">
        <v>36.1676</v>
      </c>
      <c r="G11" s="26">
        <v>2.9999999999999997E-4</v>
      </c>
      <c r="H11" s="27"/>
      <c r="I11" s="28"/>
      <c r="J11" s="5"/>
    </row>
    <row r="12" spans="1:10" ht="13.15" customHeight="1">
      <c r="A12" s="5"/>
      <c r="B12" s="29" t="s">
        <v>189</v>
      </c>
      <c r="C12" s="30"/>
      <c r="D12" s="2"/>
      <c r="E12" s="30"/>
      <c r="F12" s="25">
        <v>36.1676</v>
      </c>
      <c r="G12" s="26">
        <v>2.9999999999999997E-4</v>
      </c>
      <c r="H12" s="27"/>
      <c r="I12" s="28"/>
      <c r="J12" s="5"/>
    </row>
    <row r="13" spans="1:10" ht="13.15" customHeight="1">
      <c r="A13" s="5"/>
      <c r="B13" s="29" t="s">
        <v>193</v>
      </c>
      <c r="C13" s="15"/>
      <c r="D13" s="2"/>
      <c r="E13" s="15"/>
      <c r="F13" s="31">
        <v>2108.0246000000002</v>
      </c>
      <c r="G13" s="26">
        <v>1.47E-2</v>
      </c>
      <c r="H13" s="27"/>
      <c r="I13" s="28"/>
      <c r="J13" s="5"/>
    </row>
    <row r="14" spans="1:10" ht="13.15" customHeight="1">
      <c r="A14" s="5"/>
      <c r="B14" s="32" t="s">
        <v>194</v>
      </c>
      <c r="C14" s="33"/>
      <c r="D14" s="33"/>
      <c r="E14" s="33"/>
      <c r="F14" s="34">
        <v>143148.29999999999</v>
      </c>
      <c r="G14" s="35">
        <v>1</v>
      </c>
      <c r="H14" s="36"/>
      <c r="I14" s="37"/>
      <c r="J14" s="5"/>
    </row>
    <row r="15" spans="1:10" ht="13.15" customHeight="1">
      <c r="A15" s="5"/>
      <c r="B15" s="7"/>
      <c r="C15" s="5"/>
      <c r="D15" s="5"/>
      <c r="E15" s="5"/>
      <c r="F15" s="5"/>
      <c r="G15" s="5"/>
      <c r="H15" s="5"/>
      <c r="I15" s="5"/>
      <c r="J15" s="5"/>
    </row>
    <row r="16" spans="1:10" ht="13.15" customHeight="1">
      <c r="A16" s="5"/>
      <c r="B16" s="4" t="s">
        <v>195</v>
      </c>
      <c r="C16" s="5"/>
      <c r="D16" s="5"/>
      <c r="E16" s="5"/>
      <c r="F16" s="5"/>
      <c r="G16" s="5"/>
      <c r="H16" s="5"/>
      <c r="I16" s="5"/>
      <c r="J16" s="5"/>
    </row>
    <row r="17" spans="1:10" ht="13.15" customHeight="1">
      <c r="A17" s="5"/>
      <c r="B17" s="4" t="s">
        <v>196</v>
      </c>
      <c r="C17" s="5"/>
      <c r="D17" s="5"/>
      <c r="E17" s="5"/>
      <c r="F17" s="5"/>
      <c r="G17" s="5"/>
      <c r="H17" s="5"/>
      <c r="I17" s="5"/>
      <c r="J17" s="5"/>
    </row>
    <row r="18" spans="1:10" ht="25.9" customHeight="1">
      <c r="A18" s="5"/>
      <c r="B18" s="61" t="s">
        <v>197</v>
      </c>
      <c r="C18" s="61"/>
      <c r="D18" s="61"/>
      <c r="E18" s="61"/>
      <c r="F18" s="61"/>
      <c r="G18" s="61"/>
      <c r="H18" s="61"/>
      <c r="I18" s="61"/>
      <c r="J18" s="5"/>
    </row>
    <row r="19" spans="1:10" ht="13.15" customHeight="1">
      <c r="A19" s="5"/>
      <c r="B19" s="61" t="s">
        <v>198</v>
      </c>
      <c r="C19" s="61"/>
      <c r="D19" s="61"/>
      <c r="E19" s="61"/>
      <c r="F19" s="61"/>
      <c r="G19" s="61"/>
      <c r="H19" s="61"/>
      <c r="I19" s="61"/>
      <c r="J19" s="5"/>
    </row>
    <row r="20" spans="1:10" ht="13.15" customHeight="1">
      <c r="A20" s="5"/>
      <c r="B20" s="61"/>
      <c r="C20" s="61"/>
      <c r="D20" s="61"/>
      <c r="E20" s="61"/>
      <c r="F20" s="61"/>
      <c r="G20" s="61"/>
      <c r="H20" s="61"/>
      <c r="I20" s="61"/>
      <c r="J20" s="5"/>
    </row>
    <row r="21" spans="1:10" ht="13.15" customHeight="1">
      <c r="A21" s="5"/>
      <c r="B21" s="61"/>
      <c r="C21" s="61"/>
      <c r="D21" s="61"/>
      <c r="E21" s="61"/>
      <c r="F21" s="61"/>
      <c r="G21" s="61"/>
      <c r="H21" s="61"/>
      <c r="I21" s="61"/>
      <c r="J21" s="5"/>
    </row>
    <row r="22" spans="1:10" ht="13.15" customHeight="1">
      <c r="A22" s="5"/>
      <c r="B22" s="61"/>
      <c r="C22" s="61"/>
      <c r="D22" s="61"/>
      <c r="E22" s="61"/>
      <c r="F22" s="61"/>
      <c r="G22" s="61"/>
      <c r="H22" s="61"/>
      <c r="I22" s="61"/>
      <c r="J22" s="5"/>
    </row>
    <row r="23" spans="1:10" ht="13.15" customHeight="1">
      <c r="A23" s="5"/>
      <c r="B23" s="68" t="s">
        <v>3394</v>
      </c>
      <c r="C23" s="68"/>
      <c r="D23" s="68"/>
      <c r="E23" s="68"/>
      <c r="F23" s="5"/>
      <c r="G23" s="5"/>
      <c r="H23" s="5"/>
      <c r="I23" s="5"/>
      <c r="J23" s="5"/>
    </row>
    <row r="24" spans="1:10" ht="13.15" customHeight="1">
      <c r="A24" s="5"/>
      <c r="B24" s="61"/>
      <c r="C24" s="61"/>
      <c r="D24" s="61"/>
      <c r="E24" s="61"/>
      <c r="F24" s="61"/>
      <c r="G24" s="61"/>
      <c r="H24" s="61"/>
      <c r="I24" s="61"/>
      <c r="J24" s="5"/>
    </row>
    <row r="25" spans="1:10" ht="13.15" customHeight="1">
      <c r="A25" s="5"/>
      <c r="B25" s="5"/>
      <c r="C25" s="62" t="s">
        <v>3395</v>
      </c>
      <c r="D25" s="62"/>
      <c r="E25" s="62"/>
      <c r="F25" s="62"/>
      <c r="G25" s="5"/>
      <c r="H25" s="5"/>
      <c r="I25" s="5"/>
      <c r="J25" s="5"/>
    </row>
    <row r="26" spans="1:10" ht="13.15" customHeight="1">
      <c r="A26" s="5"/>
      <c r="B26" s="38" t="s">
        <v>202</v>
      </c>
      <c r="C26" s="62" t="s">
        <v>203</v>
      </c>
      <c r="D26" s="62"/>
      <c r="E26" s="62"/>
      <c r="F26" s="62"/>
      <c r="G26" s="5"/>
      <c r="H26" s="5"/>
      <c r="I26" s="5"/>
      <c r="J26" s="5"/>
    </row>
    <row r="27" spans="1:10" ht="135" customHeight="1">
      <c r="A27" s="5"/>
      <c r="B27" s="39"/>
      <c r="C27" s="63"/>
      <c r="D27" s="63"/>
      <c r="E27" s="5"/>
      <c r="F27" s="5"/>
      <c r="G27" s="5"/>
      <c r="H27" s="5"/>
      <c r="I27" s="5"/>
      <c r="J27" s="5"/>
    </row>
  </sheetData>
  <mergeCells count="10">
    <mergeCell ref="B18:I18"/>
    <mergeCell ref="B19:I19"/>
    <mergeCell ref="B20:I20"/>
    <mergeCell ref="B21:I21"/>
    <mergeCell ref="B22:I22"/>
    <mergeCell ref="B23:E23"/>
    <mergeCell ref="B24:I24"/>
    <mergeCell ref="C25:F25"/>
    <mergeCell ref="C26:F26"/>
    <mergeCell ref="C27:D27"/>
  </mergeCells>
  <hyperlinks>
    <hyperlink ref="A1" location="AxisGoldETF" display="AXISGETF" xr:uid="{00000000-0004-0000-2100-000000000000}"/>
    <hyperlink ref="B1" location="AxisGoldETF" display="Axis Gold ETF" xr:uid="{00000000-0004-0000-21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outlinePr summaryBelow="0"/>
  </sheetPr>
  <dimension ref="A1:J2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70</v>
      </c>
      <c r="B1" s="4" t="s">
        <v>71</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1799</v>
      </c>
      <c r="C5" s="15"/>
      <c r="D5" s="15"/>
      <c r="E5" s="15"/>
      <c r="F5" s="15"/>
      <c r="G5" s="15"/>
      <c r="H5" s="16"/>
      <c r="I5" s="17"/>
      <c r="J5" s="5"/>
    </row>
    <row r="6" spans="1:10" ht="13.15" customHeight="1">
      <c r="A6" s="5"/>
      <c r="B6" s="14" t="s">
        <v>3382</v>
      </c>
      <c r="C6" s="15"/>
      <c r="D6" s="15"/>
      <c r="E6" s="15"/>
      <c r="F6" s="5"/>
      <c r="G6" s="16"/>
      <c r="H6" s="16"/>
      <c r="I6" s="17"/>
      <c r="J6" s="5"/>
    </row>
    <row r="7" spans="1:10" ht="13.15" customHeight="1">
      <c r="A7" s="18" t="s">
        <v>3396</v>
      </c>
      <c r="B7" s="19" t="s">
        <v>3397</v>
      </c>
      <c r="C7" s="15" t="s">
        <v>3398</v>
      </c>
      <c r="D7" s="15"/>
      <c r="E7" s="20">
        <v>463730.77792000002</v>
      </c>
      <c r="F7" s="21">
        <v>49435.19</v>
      </c>
      <c r="G7" s="22">
        <v>0.96560000000000001</v>
      </c>
      <c r="H7" s="40"/>
      <c r="I7" s="24"/>
      <c r="J7" s="5"/>
    </row>
    <row r="8" spans="1:10" ht="13.15" customHeight="1">
      <c r="A8" s="5"/>
      <c r="B8" s="14" t="s">
        <v>186</v>
      </c>
      <c r="C8" s="15"/>
      <c r="D8" s="15"/>
      <c r="E8" s="15"/>
      <c r="F8" s="25">
        <v>49435.19</v>
      </c>
      <c r="G8" s="26">
        <v>0.96560000000000001</v>
      </c>
      <c r="H8" s="27"/>
      <c r="I8" s="28"/>
      <c r="J8" s="5"/>
    </row>
    <row r="9" spans="1:10" ht="13.15" customHeight="1">
      <c r="A9" s="5"/>
      <c r="B9" s="29" t="s">
        <v>189</v>
      </c>
      <c r="C9" s="30"/>
      <c r="D9" s="2"/>
      <c r="E9" s="30"/>
      <c r="F9" s="25">
        <v>49435.19</v>
      </c>
      <c r="G9" s="26">
        <v>0.96560000000000001</v>
      </c>
      <c r="H9" s="27"/>
      <c r="I9" s="28"/>
      <c r="J9" s="5"/>
    </row>
    <row r="10" spans="1:10" ht="13.15" customHeight="1">
      <c r="A10" s="5"/>
      <c r="B10" s="14" t="s">
        <v>190</v>
      </c>
      <c r="C10" s="15"/>
      <c r="D10" s="15"/>
      <c r="E10" s="15"/>
      <c r="F10" s="15"/>
      <c r="G10" s="15"/>
      <c r="H10" s="16"/>
      <c r="I10" s="17"/>
      <c r="J10" s="5"/>
    </row>
    <row r="11" spans="1:10" ht="13.15" customHeight="1">
      <c r="A11" s="18" t="s">
        <v>191</v>
      </c>
      <c r="B11" s="19" t="s">
        <v>192</v>
      </c>
      <c r="C11" s="15"/>
      <c r="D11" s="15"/>
      <c r="E11" s="20"/>
      <c r="F11" s="21">
        <v>1969.5572999999999</v>
      </c>
      <c r="G11" s="22">
        <v>3.85E-2</v>
      </c>
      <c r="H11" s="23">
        <v>6.2332050736647798E-2</v>
      </c>
      <c r="I11" s="24"/>
      <c r="J11" s="5"/>
    </row>
    <row r="12" spans="1:10" ht="13.15" customHeight="1">
      <c r="A12" s="5"/>
      <c r="B12" s="14" t="s">
        <v>186</v>
      </c>
      <c r="C12" s="15"/>
      <c r="D12" s="15"/>
      <c r="E12" s="15"/>
      <c r="F12" s="25">
        <v>1969.5572999999999</v>
      </c>
      <c r="G12" s="26">
        <v>3.85E-2</v>
      </c>
      <c r="H12" s="27"/>
      <c r="I12" s="28"/>
      <c r="J12" s="5"/>
    </row>
    <row r="13" spans="1:10" ht="13.15" customHeight="1">
      <c r="A13" s="5"/>
      <c r="B13" s="29" t="s">
        <v>189</v>
      </c>
      <c r="C13" s="30"/>
      <c r="D13" s="2"/>
      <c r="E13" s="30"/>
      <c r="F13" s="25">
        <v>1969.5572999999999</v>
      </c>
      <c r="G13" s="26">
        <v>3.85E-2</v>
      </c>
      <c r="H13" s="27"/>
      <c r="I13" s="28"/>
      <c r="J13" s="5"/>
    </row>
    <row r="14" spans="1:10" ht="13.15" customHeight="1">
      <c r="A14" s="5"/>
      <c r="B14" s="29" t="s">
        <v>193</v>
      </c>
      <c r="C14" s="15"/>
      <c r="D14" s="2"/>
      <c r="E14" s="15"/>
      <c r="F14" s="31">
        <v>-210.50729999999999</v>
      </c>
      <c r="G14" s="26">
        <v>-4.1000000000000003E-3</v>
      </c>
      <c r="H14" s="27"/>
      <c r="I14" s="28"/>
      <c r="J14" s="5"/>
    </row>
    <row r="15" spans="1:10" ht="13.15" customHeight="1">
      <c r="A15" s="5"/>
      <c r="B15" s="32" t="s">
        <v>194</v>
      </c>
      <c r="C15" s="33"/>
      <c r="D15" s="33"/>
      <c r="E15" s="33"/>
      <c r="F15" s="34">
        <v>51194.239999999998</v>
      </c>
      <c r="G15" s="35">
        <v>1</v>
      </c>
      <c r="H15" s="36"/>
      <c r="I15" s="37"/>
      <c r="J15" s="5"/>
    </row>
    <row r="16" spans="1:10" ht="13.15" customHeight="1">
      <c r="A16" s="5"/>
      <c r="B16" s="7"/>
      <c r="C16" s="5"/>
      <c r="D16" s="5"/>
      <c r="E16" s="5"/>
      <c r="F16" s="5"/>
      <c r="G16" s="5"/>
      <c r="H16" s="5"/>
      <c r="I16" s="5"/>
      <c r="J16" s="5"/>
    </row>
    <row r="17" spans="1:10" ht="13.15" customHeight="1">
      <c r="A17" s="5"/>
      <c r="B17" s="4" t="s">
        <v>195</v>
      </c>
      <c r="C17" s="5"/>
      <c r="D17" s="5"/>
      <c r="E17" s="5"/>
      <c r="F17" s="5"/>
      <c r="G17" s="5"/>
      <c r="H17" s="5"/>
      <c r="I17" s="5"/>
      <c r="J17" s="5"/>
    </row>
    <row r="18" spans="1:10" ht="13.15" customHeight="1">
      <c r="A18" s="5"/>
      <c r="B18" s="4" t="s">
        <v>196</v>
      </c>
      <c r="C18" s="5"/>
      <c r="D18" s="5"/>
      <c r="E18" s="5"/>
      <c r="F18" s="5"/>
      <c r="G18" s="5"/>
      <c r="H18" s="5"/>
      <c r="I18" s="5"/>
      <c r="J18" s="5"/>
    </row>
    <row r="19" spans="1:10" ht="25.9" customHeight="1">
      <c r="A19" s="5"/>
      <c r="B19" s="61" t="s">
        <v>197</v>
      </c>
      <c r="C19" s="61"/>
      <c r="D19" s="61"/>
      <c r="E19" s="61"/>
      <c r="F19" s="61"/>
      <c r="G19" s="61"/>
      <c r="H19" s="61"/>
      <c r="I19" s="61"/>
      <c r="J19" s="5"/>
    </row>
    <row r="20" spans="1:10" ht="13.15" customHeight="1">
      <c r="A20" s="5"/>
      <c r="B20" s="61" t="s">
        <v>198</v>
      </c>
      <c r="C20" s="61"/>
      <c r="D20" s="61"/>
      <c r="E20" s="61"/>
      <c r="F20" s="61"/>
      <c r="G20" s="61"/>
      <c r="H20" s="61"/>
      <c r="I20" s="61"/>
      <c r="J20" s="5"/>
    </row>
    <row r="21" spans="1:10" ht="13.15" customHeight="1">
      <c r="A21" s="5"/>
      <c r="B21" s="61"/>
      <c r="C21" s="61"/>
      <c r="D21" s="61"/>
      <c r="E21" s="61"/>
      <c r="F21" s="61"/>
      <c r="G21" s="61"/>
      <c r="H21" s="61"/>
      <c r="I21" s="61"/>
      <c r="J21" s="5"/>
    </row>
    <row r="22" spans="1:10" ht="13.15" customHeight="1">
      <c r="A22" s="5"/>
      <c r="B22" s="61"/>
      <c r="C22" s="61"/>
      <c r="D22" s="61"/>
      <c r="E22" s="61"/>
      <c r="F22" s="61"/>
      <c r="G22" s="61"/>
      <c r="H22" s="61"/>
      <c r="I22" s="61"/>
      <c r="J22" s="5"/>
    </row>
    <row r="23" spans="1:10" ht="13.15" customHeight="1">
      <c r="A23" s="5"/>
      <c r="B23" s="61"/>
      <c r="C23" s="61"/>
      <c r="D23" s="61"/>
      <c r="E23" s="61"/>
      <c r="F23" s="61"/>
      <c r="G23" s="61"/>
      <c r="H23" s="61"/>
      <c r="I23" s="61"/>
      <c r="J23" s="5"/>
    </row>
    <row r="24" spans="1:10" ht="13.15" customHeight="1">
      <c r="A24" s="5"/>
      <c r="B24" s="61"/>
      <c r="C24" s="61"/>
      <c r="D24" s="61"/>
      <c r="E24" s="61"/>
      <c r="F24" s="61"/>
      <c r="G24" s="61"/>
      <c r="H24" s="61"/>
      <c r="I24" s="61"/>
      <c r="J24" s="5"/>
    </row>
    <row r="25" spans="1:10" ht="13.15" customHeight="1">
      <c r="A25" s="5"/>
      <c r="B25" s="5"/>
      <c r="C25" s="62" t="s">
        <v>3399</v>
      </c>
      <c r="D25" s="62"/>
      <c r="E25" s="62"/>
      <c r="F25" s="62"/>
      <c r="G25" s="5"/>
      <c r="H25" s="5"/>
      <c r="I25" s="5"/>
      <c r="J25" s="5"/>
    </row>
    <row r="26" spans="1:10" ht="13.15" customHeight="1">
      <c r="A26" s="5"/>
      <c r="B26" s="38" t="s">
        <v>202</v>
      </c>
      <c r="C26" s="62" t="s">
        <v>203</v>
      </c>
      <c r="D26" s="62"/>
      <c r="E26" s="62"/>
      <c r="F26" s="62"/>
      <c r="G26" s="5"/>
      <c r="H26" s="5"/>
      <c r="I26" s="5"/>
      <c r="J26" s="5"/>
    </row>
    <row r="27" spans="1:10" ht="135" customHeight="1">
      <c r="A27" s="5"/>
      <c r="B27" s="39"/>
      <c r="C27" s="63"/>
      <c r="D27" s="63"/>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GlobalInnovationFundofFund" display="AXISGIF" xr:uid="{00000000-0004-0000-2200-000000000000}"/>
    <hyperlink ref="B1" location="AxisGlobalInnovationFundofFund" display="Axis Global Innovation Fund of Fund" xr:uid="{00000000-0004-0000-22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outlinePr summaryBelow="0"/>
  </sheetPr>
  <dimension ref="A1:J2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72</v>
      </c>
      <c r="B1" s="4" t="s">
        <v>73</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1799</v>
      </c>
      <c r="C5" s="15"/>
      <c r="D5" s="15"/>
      <c r="E5" s="15"/>
      <c r="F5" s="15"/>
      <c r="G5" s="15"/>
      <c r="H5" s="16"/>
      <c r="I5" s="17"/>
      <c r="J5" s="5"/>
    </row>
    <row r="6" spans="1:10" ht="13.15" customHeight="1">
      <c r="A6" s="5"/>
      <c r="B6" s="14" t="s">
        <v>1802</v>
      </c>
      <c r="C6" s="15"/>
      <c r="D6" s="15"/>
      <c r="E6" s="15"/>
      <c r="F6" s="5"/>
      <c r="G6" s="16"/>
      <c r="H6" s="16"/>
      <c r="I6" s="17"/>
      <c r="J6" s="5"/>
    </row>
    <row r="7" spans="1:10" ht="13.15" customHeight="1">
      <c r="A7" s="18" t="s">
        <v>3400</v>
      </c>
      <c r="B7" s="19" t="s">
        <v>69</v>
      </c>
      <c r="C7" s="15" t="s">
        <v>3401</v>
      </c>
      <c r="D7" s="15"/>
      <c r="E7" s="20">
        <v>119827570</v>
      </c>
      <c r="F7" s="21">
        <v>85676.712599999999</v>
      </c>
      <c r="G7" s="22">
        <v>0.9859</v>
      </c>
      <c r="H7" s="40"/>
      <c r="I7" s="24"/>
      <c r="J7" s="5"/>
    </row>
    <row r="8" spans="1:10" ht="13.15" customHeight="1">
      <c r="A8" s="5"/>
      <c r="B8" s="14" t="s">
        <v>186</v>
      </c>
      <c r="C8" s="15"/>
      <c r="D8" s="15"/>
      <c r="E8" s="15"/>
      <c r="F8" s="25">
        <v>85676.712599999999</v>
      </c>
      <c r="G8" s="26">
        <v>0.9859</v>
      </c>
      <c r="H8" s="27"/>
      <c r="I8" s="28"/>
      <c r="J8" s="5"/>
    </row>
    <row r="9" spans="1:10" ht="13.15" customHeight="1">
      <c r="A9" s="5"/>
      <c r="B9" s="29" t="s">
        <v>189</v>
      </c>
      <c r="C9" s="30"/>
      <c r="D9" s="2"/>
      <c r="E9" s="30"/>
      <c r="F9" s="25">
        <v>85676.712599999999</v>
      </c>
      <c r="G9" s="26">
        <v>0.9859</v>
      </c>
      <c r="H9" s="27"/>
      <c r="I9" s="28"/>
      <c r="J9" s="5"/>
    </row>
    <row r="10" spans="1:10" ht="13.15" customHeight="1">
      <c r="A10" s="5"/>
      <c r="B10" s="14" t="s">
        <v>190</v>
      </c>
      <c r="C10" s="15"/>
      <c r="D10" s="15"/>
      <c r="E10" s="15"/>
      <c r="F10" s="15"/>
      <c r="G10" s="15"/>
      <c r="H10" s="16"/>
      <c r="I10" s="17"/>
      <c r="J10" s="5"/>
    </row>
    <row r="11" spans="1:10" ht="13.15" customHeight="1">
      <c r="A11" s="18" t="s">
        <v>191</v>
      </c>
      <c r="B11" s="19" t="s">
        <v>192</v>
      </c>
      <c r="C11" s="15"/>
      <c r="D11" s="15"/>
      <c r="E11" s="20"/>
      <c r="F11" s="21">
        <v>1593.4956999999999</v>
      </c>
      <c r="G11" s="22">
        <v>1.83E-2</v>
      </c>
      <c r="H11" s="23">
        <v>6.2332030647932406E-2</v>
      </c>
      <c r="I11" s="24"/>
      <c r="J11" s="5"/>
    </row>
    <row r="12" spans="1:10" ht="13.15" customHeight="1">
      <c r="A12" s="5"/>
      <c r="B12" s="14" t="s">
        <v>186</v>
      </c>
      <c r="C12" s="15"/>
      <c r="D12" s="15"/>
      <c r="E12" s="15"/>
      <c r="F12" s="25">
        <v>1593.4956999999999</v>
      </c>
      <c r="G12" s="26">
        <v>1.83E-2</v>
      </c>
      <c r="H12" s="27"/>
      <c r="I12" s="28"/>
      <c r="J12" s="5"/>
    </row>
    <row r="13" spans="1:10" ht="13.15" customHeight="1">
      <c r="A13" s="5"/>
      <c r="B13" s="29" t="s">
        <v>189</v>
      </c>
      <c r="C13" s="30"/>
      <c r="D13" s="2"/>
      <c r="E13" s="30"/>
      <c r="F13" s="25">
        <v>1593.4956999999999</v>
      </c>
      <c r="G13" s="26">
        <v>1.83E-2</v>
      </c>
      <c r="H13" s="27"/>
      <c r="I13" s="28"/>
      <c r="J13" s="5"/>
    </row>
    <row r="14" spans="1:10" ht="13.15" customHeight="1">
      <c r="A14" s="5"/>
      <c r="B14" s="29" t="s">
        <v>193</v>
      </c>
      <c r="C14" s="15"/>
      <c r="D14" s="2"/>
      <c r="E14" s="15"/>
      <c r="F14" s="31">
        <v>-370.67829999999998</v>
      </c>
      <c r="G14" s="26">
        <v>-4.1999999999999997E-3</v>
      </c>
      <c r="H14" s="27"/>
      <c r="I14" s="28"/>
      <c r="J14" s="5"/>
    </row>
    <row r="15" spans="1:10" ht="13.15" customHeight="1">
      <c r="A15" s="5"/>
      <c r="B15" s="32" t="s">
        <v>194</v>
      </c>
      <c r="C15" s="33"/>
      <c r="D15" s="33"/>
      <c r="E15" s="33"/>
      <c r="F15" s="34">
        <v>86899.53</v>
      </c>
      <c r="G15" s="35">
        <v>1</v>
      </c>
      <c r="H15" s="36"/>
      <c r="I15" s="37"/>
      <c r="J15" s="5"/>
    </row>
    <row r="16" spans="1:10" ht="13.15" customHeight="1">
      <c r="A16" s="5"/>
      <c r="B16" s="7"/>
      <c r="C16" s="5"/>
      <c r="D16" s="5"/>
      <c r="E16" s="5"/>
      <c r="F16" s="5"/>
      <c r="G16" s="5"/>
      <c r="H16" s="5"/>
      <c r="I16" s="5"/>
      <c r="J16" s="5"/>
    </row>
    <row r="17" spans="1:10" ht="13.15" customHeight="1">
      <c r="A17" s="5"/>
      <c r="B17" s="4" t="s">
        <v>195</v>
      </c>
      <c r="C17" s="5"/>
      <c r="D17" s="5"/>
      <c r="E17" s="5"/>
      <c r="F17" s="5"/>
      <c r="G17" s="5"/>
      <c r="H17" s="5"/>
      <c r="I17" s="5"/>
      <c r="J17" s="5"/>
    </row>
    <row r="18" spans="1:10" ht="13.15" customHeight="1">
      <c r="A18" s="5"/>
      <c r="B18" s="4" t="s">
        <v>196</v>
      </c>
      <c r="C18" s="5"/>
      <c r="D18" s="5"/>
      <c r="E18" s="5"/>
      <c r="F18" s="5"/>
      <c r="G18" s="5"/>
      <c r="H18" s="5"/>
      <c r="I18" s="5"/>
      <c r="J18" s="5"/>
    </row>
    <row r="19" spans="1:10" ht="25.9" customHeight="1">
      <c r="A19" s="5"/>
      <c r="B19" s="61" t="s">
        <v>197</v>
      </c>
      <c r="C19" s="61"/>
      <c r="D19" s="61"/>
      <c r="E19" s="61"/>
      <c r="F19" s="61"/>
      <c r="G19" s="61"/>
      <c r="H19" s="61"/>
      <c r="I19" s="61"/>
      <c r="J19" s="5"/>
    </row>
    <row r="20" spans="1:10" ht="13.15" customHeight="1">
      <c r="A20" s="5"/>
      <c r="B20" s="61" t="s">
        <v>198</v>
      </c>
      <c r="C20" s="61"/>
      <c r="D20" s="61"/>
      <c r="E20" s="61"/>
      <c r="F20" s="61"/>
      <c r="G20" s="61"/>
      <c r="H20" s="61"/>
      <c r="I20" s="61"/>
      <c r="J20" s="5"/>
    </row>
    <row r="21" spans="1:10" ht="13.15" customHeight="1">
      <c r="A21" s="5"/>
      <c r="B21" s="61"/>
      <c r="C21" s="61"/>
      <c r="D21" s="61"/>
      <c r="E21" s="61"/>
      <c r="F21" s="61"/>
      <c r="G21" s="61"/>
      <c r="H21" s="61"/>
      <c r="I21" s="61"/>
      <c r="J21" s="5"/>
    </row>
    <row r="22" spans="1:10" ht="13.15" customHeight="1">
      <c r="A22" s="5"/>
      <c r="B22" s="61"/>
      <c r="C22" s="61"/>
      <c r="D22" s="61"/>
      <c r="E22" s="61"/>
      <c r="F22" s="61"/>
      <c r="G22" s="61"/>
      <c r="H22" s="61"/>
      <c r="I22" s="61"/>
      <c r="J22" s="5"/>
    </row>
    <row r="23" spans="1:10" ht="13.15" customHeight="1">
      <c r="A23" s="5"/>
      <c r="B23" s="61"/>
      <c r="C23" s="61"/>
      <c r="D23" s="61"/>
      <c r="E23" s="61"/>
      <c r="F23" s="61"/>
      <c r="G23" s="61"/>
      <c r="H23" s="61"/>
      <c r="I23" s="61"/>
      <c r="J23" s="5"/>
    </row>
    <row r="24" spans="1:10" ht="13.15" customHeight="1">
      <c r="A24" s="5"/>
      <c r="B24" s="61"/>
      <c r="C24" s="61"/>
      <c r="D24" s="61"/>
      <c r="E24" s="61"/>
      <c r="F24" s="61"/>
      <c r="G24" s="61"/>
      <c r="H24" s="61"/>
      <c r="I24" s="61"/>
      <c r="J24" s="5"/>
    </row>
    <row r="25" spans="1:10" ht="13.15" customHeight="1">
      <c r="A25" s="5"/>
      <c r="B25" s="5"/>
      <c r="C25" s="62" t="s">
        <v>3395</v>
      </c>
      <c r="D25" s="62"/>
      <c r="E25" s="62"/>
      <c r="F25" s="62"/>
      <c r="G25" s="5"/>
      <c r="H25" s="5"/>
      <c r="I25" s="5"/>
      <c r="J25" s="5"/>
    </row>
    <row r="26" spans="1:10" ht="13.15" customHeight="1">
      <c r="A26" s="5"/>
      <c r="B26" s="38" t="s">
        <v>202</v>
      </c>
      <c r="C26" s="62" t="s">
        <v>203</v>
      </c>
      <c r="D26" s="62"/>
      <c r="E26" s="62"/>
      <c r="F26" s="62"/>
      <c r="G26" s="5"/>
      <c r="H26" s="5"/>
      <c r="I26" s="5"/>
      <c r="J26" s="5"/>
    </row>
    <row r="27" spans="1:10" ht="135" customHeight="1">
      <c r="A27" s="5"/>
      <c r="B27" s="39"/>
      <c r="C27" s="63"/>
      <c r="D27" s="63"/>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GoldFund" display="AXISGLD" xr:uid="{00000000-0004-0000-2300-000000000000}"/>
    <hyperlink ref="B1" location="AxisGoldFund" display="Axis Gold Fund" xr:uid="{00000000-0004-0000-23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outlinePr summaryBelow="0"/>
  </sheetPr>
  <dimension ref="A1:J16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74</v>
      </c>
      <c r="B1" s="4" t="s">
        <v>75</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4045000</v>
      </c>
      <c r="F7" s="21">
        <v>70075.58</v>
      </c>
      <c r="G7" s="22">
        <v>5.5599999999999997E-2</v>
      </c>
      <c r="H7" s="40"/>
      <c r="I7" s="24"/>
      <c r="J7" s="5"/>
    </row>
    <row r="8" spans="1:10" ht="13.15" customHeight="1">
      <c r="A8" s="18" t="s">
        <v>250</v>
      </c>
      <c r="B8" s="19" t="s">
        <v>251</v>
      </c>
      <c r="C8" s="15" t="s">
        <v>252</v>
      </c>
      <c r="D8" s="15" t="s">
        <v>249</v>
      </c>
      <c r="E8" s="20">
        <v>4236205</v>
      </c>
      <c r="F8" s="21">
        <v>51008.144399999997</v>
      </c>
      <c r="G8" s="22">
        <v>4.0500000000000001E-2</v>
      </c>
      <c r="H8" s="40"/>
      <c r="I8" s="24"/>
      <c r="J8" s="5"/>
    </row>
    <row r="9" spans="1:10" ht="13.15" customHeight="1">
      <c r="A9" s="18" t="s">
        <v>673</v>
      </c>
      <c r="B9" s="19" t="s">
        <v>674</v>
      </c>
      <c r="C9" s="15" t="s">
        <v>675</v>
      </c>
      <c r="D9" s="15" t="s">
        <v>313</v>
      </c>
      <c r="E9" s="20">
        <v>3443704</v>
      </c>
      <c r="F9" s="21">
        <v>43492.259700000002</v>
      </c>
      <c r="G9" s="22">
        <v>3.4500000000000003E-2</v>
      </c>
      <c r="H9" s="40"/>
      <c r="I9" s="24"/>
      <c r="J9" s="5"/>
    </row>
    <row r="10" spans="1:10" ht="13.15" customHeight="1">
      <c r="A10" s="18" t="s">
        <v>257</v>
      </c>
      <c r="B10" s="19" t="s">
        <v>258</v>
      </c>
      <c r="C10" s="15" t="s">
        <v>259</v>
      </c>
      <c r="D10" s="15" t="s">
        <v>260</v>
      </c>
      <c r="E10" s="20">
        <v>1861226</v>
      </c>
      <c r="F10" s="21">
        <v>31411.911199999999</v>
      </c>
      <c r="G10" s="22">
        <v>2.4899999999999999E-2</v>
      </c>
      <c r="H10" s="40"/>
      <c r="I10" s="24"/>
      <c r="J10" s="5"/>
    </row>
    <row r="11" spans="1:10" ht="13.15" customHeight="1">
      <c r="A11" s="18" t="s">
        <v>261</v>
      </c>
      <c r="B11" s="19" t="s">
        <v>262</v>
      </c>
      <c r="C11" s="15" t="s">
        <v>263</v>
      </c>
      <c r="D11" s="15" t="s">
        <v>264</v>
      </c>
      <c r="E11" s="20">
        <v>1668339</v>
      </c>
      <c r="F11" s="21">
        <v>26196.258999999998</v>
      </c>
      <c r="G11" s="22">
        <v>2.0799999999999999E-2</v>
      </c>
      <c r="H11" s="40"/>
      <c r="I11" s="24"/>
      <c r="J11" s="5"/>
    </row>
    <row r="12" spans="1:10" ht="13.15" customHeight="1">
      <c r="A12" s="18" t="s">
        <v>452</v>
      </c>
      <c r="B12" s="19" t="s">
        <v>453</v>
      </c>
      <c r="C12" s="15" t="s">
        <v>454</v>
      </c>
      <c r="D12" s="15" t="s">
        <v>260</v>
      </c>
      <c r="E12" s="20">
        <v>465464</v>
      </c>
      <c r="F12" s="21">
        <v>24687.7451</v>
      </c>
      <c r="G12" s="22">
        <v>1.9599999999999999E-2</v>
      </c>
      <c r="H12" s="40"/>
      <c r="I12" s="24"/>
      <c r="J12" s="5"/>
    </row>
    <row r="13" spans="1:10" ht="13.15" customHeight="1">
      <c r="A13" s="18" t="s">
        <v>285</v>
      </c>
      <c r="B13" s="19" t="s">
        <v>286</v>
      </c>
      <c r="C13" s="15" t="s">
        <v>287</v>
      </c>
      <c r="D13" s="15" t="s">
        <v>288</v>
      </c>
      <c r="E13" s="20">
        <v>284483</v>
      </c>
      <c r="F13" s="21">
        <v>24267.2533</v>
      </c>
      <c r="G13" s="22">
        <v>1.9300000000000001E-2</v>
      </c>
      <c r="H13" s="40"/>
      <c r="I13" s="24"/>
      <c r="J13" s="5"/>
    </row>
    <row r="14" spans="1:10" ht="13.15" customHeight="1">
      <c r="A14" s="18" t="s">
        <v>253</v>
      </c>
      <c r="B14" s="19" t="s">
        <v>254</v>
      </c>
      <c r="C14" s="15" t="s">
        <v>255</v>
      </c>
      <c r="D14" s="15" t="s">
        <v>256</v>
      </c>
      <c r="E14" s="20">
        <v>2013258</v>
      </c>
      <c r="F14" s="21">
        <v>24161.1093</v>
      </c>
      <c r="G14" s="22">
        <v>1.9199999999999998E-2</v>
      </c>
      <c r="H14" s="40"/>
      <c r="I14" s="24"/>
      <c r="J14" s="5"/>
    </row>
    <row r="15" spans="1:10" ht="13.15" customHeight="1">
      <c r="A15" s="18" t="s">
        <v>428</v>
      </c>
      <c r="B15" s="19" t="s">
        <v>429</v>
      </c>
      <c r="C15" s="15" t="s">
        <v>430</v>
      </c>
      <c r="D15" s="15" t="s">
        <v>431</v>
      </c>
      <c r="E15" s="20">
        <v>3078460</v>
      </c>
      <c r="F15" s="21">
        <v>22044.8521</v>
      </c>
      <c r="G15" s="22">
        <v>1.7500000000000002E-2</v>
      </c>
      <c r="H15" s="40"/>
      <c r="I15" s="24"/>
      <c r="J15" s="5"/>
    </row>
    <row r="16" spans="1:10" ht="13.15" customHeight="1">
      <c r="A16" s="18" t="s">
        <v>306</v>
      </c>
      <c r="B16" s="19" t="s">
        <v>307</v>
      </c>
      <c r="C16" s="15" t="s">
        <v>308</v>
      </c>
      <c r="D16" s="15" t="s">
        <v>309</v>
      </c>
      <c r="E16" s="20">
        <v>8729196</v>
      </c>
      <c r="F16" s="21">
        <v>19387.544300000001</v>
      </c>
      <c r="G16" s="22">
        <v>1.54E-2</v>
      </c>
      <c r="H16" s="40"/>
      <c r="I16" s="24"/>
      <c r="J16" s="5"/>
    </row>
    <row r="17" spans="1:10" ht="13.15" customHeight="1">
      <c r="A17" s="18" t="s">
        <v>549</v>
      </c>
      <c r="B17" s="19" t="s">
        <v>550</v>
      </c>
      <c r="C17" s="15" t="s">
        <v>551</v>
      </c>
      <c r="D17" s="15" t="s">
        <v>438</v>
      </c>
      <c r="E17" s="20">
        <v>3333518</v>
      </c>
      <c r="F17" s="21">
        <v>19087.724099999999</v>
      </c>
      <c r="G17" s="22">
        <v>1.52E-2</v>
      </c>
      <c r="H17" s="40"/>
      <c r="I17" s="24"/>
      <c r="J17" s="5"/>
    </row>
    <row r="18" spans="1:10" ht="13.15" customHeight="1">
      <c r="A18" s="18" t="s">
        <v>265</v>
      </c>
      <c r="B18" s="19" t="s">
        <v>266</v>
      </c>
      <c r="C18" s="15" t="s">
        <v>267</v>
      </c>
      <c r="D18" s="15" t="s">
        <v>268</v>
      </c>
      <c r="E18" s="20">
        <v>602552</v>
      </c>
      <c r="F18" s="21">
        <v>19063.841499999999</v>
      </c>
      <c r="G18" s="22">
        <v>1.5100000000000001E-2</v>
      </c>
      <c r="H18" s="40"/>
      <c r="I18" s="24"/>
      <c r="J18" s="5"/>
    </row>
    <row r="19" spans="1:10" ht="13.15" customHeight="1">
      <c r="A19" s="18" t="s">
        <v>394</v>
      </c>
      <c r="B19" s="19" t="s">
        <v>395</v>
      </c>
      <c r="C19" s="15" t="s">
        <v>396</v>
      </c>
      <c r="D19" s="15" t="s">
        <v>299</v>
      </c>
      <c r="E19" s="20">
        <v>341358</v>
      </c>
      <c r="F19" s="21">
        <v>18707.271799999999</v>
      </c>
      <c r="G19" s="22">
        <v>1.49E-2</v>
      </c>
      <c r="H19" s="40"/>
      <c r="I19" s="24"/>
      <c r="J19" s="5"/>
    </row>
    <row r="20" spans="1:10" ht="13.15" customHeight="1">
      <c r="A20" s="18" t="s">
        <v>480</v>
      </c>
      <c r="B20" s="19" t="s">
        <v>481</v>
      </c>
      <c r="C20" s="15" t="s">
        <v>482</v>
      </c>
      <c r="D20" s="15" t="s">
        <v>260</v>
      </c>
      <c r="E20" s="20">
        <v>251225</v>
      </c>
      <c r="F20" s="21">
        <v>18495.561300000001</v>
      </c>
      <c r="G20" s="22">
        <v>1.47E-2</v>
      </c>
      <c r="H20" s="40"/>
      <c r="I20" s="24"/>
      <c r="J20" s="5"/>
    </row>
    <row r="21" spans="1:10" ht="13.15" customHeight="1">
      <c r="A21" s="18" t="s">
        <v>282</v>
      </c>
      <c r="B21" s="19" t="s">
        <v>283</v>
      </c>
      <c r="C21" s="15" t="s">
        <v>284</v>
      </c>
      <c r="D21" s="15" t="s">
        <v>249</v>
      </c>
      <c r="E21" s="20">
        <v>2667700</v>
      </c>
      <c r="F21" s="21">
        <v>18375.117600000001</v>
      </c>
      <c r="G21" s="22">
        <v>1.46E-2</v>
      </c>
      <c r="H21" s="40"/>
      <c r="I21" s="24"/>
      <c r="J21" s="5"/>
    </row>
    <row r="22" spans="1:10" ht="13.15" customHeight="1">
      <c r="A22" s="18" t="s">
        <v>461</v>
      </c>
      <c r="B22" s="19" t="s">
        <v>462</v>
      </c>
      <c r="C22" s="15" t="s">
        <v>463</v>
      </c>
      <c r="D22" s="15" t="s">
        <v>320</v>
      </c>
      <c r="E22" s="20">
        <v>127534</v>
      </c>
      <c r="F22" s="21">
        <v>17772.946899999999</v>
      </c>
      <c r="G22" s="22">
        <v>1.41E-2</v>
      </c>
      <c r="H22" s="40"/>
      <c r="I22" s="24"/>
      <c r="J22" s="5"/>
    </row>
    <row r="23" spans="1:10" ht="13.15" customHeight="1">
      <c r="A23" s="18" t="s">
        <v>499</v>
      </c>
      <c r="B23" s="19" t="s">
        <v>500</v>
      </c>
      <c r="C23" s="15" t="s">
        <v>501</v>
      </c>
      <c r="D23" s="15" t="s">
        <v>249</v>
      </c>
      <c r="E23" s="20">
        <v>9133568</v>
      </c>
      <c r="F23" s="21">
        <v>16223.0435</v>
      </c>
      <c r="G23" s="22">
        <v>1.29E-2</v>
      </c>
      <c r="H23" s="40"/>
      <c r="I23" s="24"/>
      <c r="J23" s="5"/>
    </row>
    <row r="24" spans="1:10" ht="13.15" customHeight="1">
      <c r="A24" s="18" t="s">
        <v>351</v>
      </c>
      <c r="B24" s="19" t="s">
        <v>352</v>
      </c>
      <c r="C24" s="15" t="s">
        <v>353</v>
      </c>
      <c r="D24" s="15" t="s">
        <v>354</v>
      </c>
      <c r="E24" s="20">
        <v>330023</v>
      </c>
      <c r="F24" s="21">
        <v>14776.1198</v>
      </c>
      <c r="G24" s="22">
        <v>1.17E-2</v>
      </c>
      <c r="H24" s="40"/>
      <c r="I24" s="24"/>
      <c r="J24" s="5"/>
    </row>
    <row r="25" spans="1:10" ht="13.15" customHeight="1">
      <c r="A25" s="18" t="s">
        <v>574</v>
      </c>
      <c r="B25" s="19" t="s">
        <v>575</v>
      </c>
      <c r="C25" s="15" t="s">
        <v>576</v>
      </c>
      <c r="D25" s="15" t="s">
        <v>393</v>
      </c>
      <c r="E25" s="20">
        <v>2379815</v>
      </c>
      <c r="F25" s="21">
        <v>14581.1265</v>
      </c>
      <c r="G25" s="22">
        <v>1.1599999999999999E-2</v>
      </c>
      <c r="H25" s="40"/>
      <c r="I25" s="24"/>
      <c r="J25" s="5"/>
    </row>
    <row r="26" spans="1:10" ht="13.15" customHeight="1">
      <c r="A26" s="18" t="s">
        <v>446</v>
      </c>
      <c r="B26" s="19" t="s">
        <v>447</v>
      </c>
      <c r="C26" s="15" t="s">
        <v>448</v>
      </c>
      <c r="D26" s="15" t="s">
        <v>288</v>
      </c>
      <c r="E26" s="20">
        <v>1025209</v>
      </c>
      <c r="F26" s="21">
        <v>14360.615100000001</v>
      </c>
      <c r="G26" s="22">
        <v>1.14E-2</v>
      </c>
      <c r="H26" s="40"/>
      <c r="I26" s="24"/>
      <c r="J26" s="5"/>
    </row>
    <row r="27" spans="1:10" ht="13.15" customHeight="1">
      <c r="A27" s="18" t="s">
        <v>872</v>
      </c>
      <c r="B27" s="19" t="s">
        <v>873</v>
      </c>
      <c r="C27" s="15" t="s">
        <v>874</v>
      </c>
      <c r="D27" s="15" t="s">
        <v>438</v>
      </c>
      <c r="E27" s="20">
        <v>1051916</v>
      </c>
      <c r="F27" s="21">
        <v>14077.791800000001</v>
      </c>
      <c r="G27" s="22">
        <v>1.12E-2</v>
      </c>
      <c r="H27" s="40"/>
      <c r="I27" s="24"/>
      <c r="J27" s="5"/>
    </row>
    <row r="28" spans="1:10" ht="13.15" customHeight="1">
      <c r="A28" s="18" t="s">
        <v>269</v>
      </c>
      <c r="B28" s="19" t="s">
        <v>270</v>
      </c>
      <c r="C28" s="15" t="s">
        <v>271</v>
      </c>
      <c r="D28" s="15" t="s">
        <v>272</v>
      </c>
      <c r="E28" s="20">
        <v>3369277</v>
      </c>
      <c r="F28" s="21">
        <v>13308.644200000001</v>
      </c>
      <c r="G28" s="22">
        <v>1.06E-2</v>
      </c>
      <c r="H28" s="40"/>
      <c r="I28" s="24"/>
      <c r="J28" s="5"/>
    </row>
    <row r="29" spans="1:10" ht="13.15" customHeight="1">
      <c r="A29" s="18" t="s">
        <v>296</v>
      </c>
      <c r="B29" s="19" t="s">
        <v>297</v>
      </c>
      <c r="C29" s="15" t="s">
        <v>298</v>
      </c>
      <c r="D29" s="15" t="s">
        <v>299</v>
      </c>
      <c r="E29" s="20">
        <v>833078</v>
      </c>
      <c r="F29" s="21">
        <v>13273.0152</v>
      </c>
      <c r="G29" s="22">
        <v>1.0500000000000001E-2</v>
      </c>
      <c r="H29" s="40"/>
      <c r="I29" s="24"/>
      <c r="J29" s="5"/>
    </row>
    <row r="30" spans="1:10" ht="13.15" customHeight="1">
      <c r="A30" s="18" t="s">
        <v>1846</v>
      </c>
      <c r="B30" s="19" t="s">
        <v>1847</v>
      </c>
      <c r="C30" s="15" t="s">
        <v>1848</v>
      </c>
      <c r="D30" s="15" t="s">
        <v>309</v>
      </c>
      <c r="E30" s="20">
        <v>12979806</v>
      </c>
      <c r="F30" s="21">
        <v>13007.063599999999</v>
      </c>
      <c r="G30" s="22">
        <v>1.03E-2</v>
      </c>
      <c r="H30" s="40"/>
      <c r="I30" s="24"/>
      <c r="J30" s="5"/>
    </row>
    <row r="31" spans="1:10" ht="13.15" customHeight="1">
      <c r="A31" s="18" t="s">
        <v>618</v>
      </c>
      <c r="B31" s="19" t="s">
        <v>619</v>
      </c>
      <c r="C31" s="15" t="s">
        <v>620</v>
      </c>
      <c r="D31" s="15" t="s">
        <v>521</v>
      </c>
      <c r="E31" s="20">
        <v>839148</v>
      </c>
      <c r="F31" s="21">
        <v>12990.850200000001</v>
      </c>
      <c r="G31" s="22">
        <v>1.03E-2</v>
      </c>
      <c r="H31" s="40"/>
      <c r="I31" s="24"/>
      <c r="J31" s="5"/>
    </row>
    <row r="32" spans="1:10" ht="13.15" customHeight="1">
      <c r="A32" s="18" t="s">
        <v>435</v>
      </c>
      <c r="B32" s="19" t="s">
        <v>436</v>
      </c>
      <c r="C32" s="15" t="s">
        <v>437</v>
      </c>
      <c r="D32" s="15" t="s">
        <v>438</v>
      </c>
      <c r="E32" s="20">
        <v>25967566</v>
      </c>
      <c r="F32" s="21">
        <v>12908.4771</v>
      </c>
      <c r="G32" s="22">
        <v>1.0200000000000001E-2</v>
      </c>
      <c r="H32" s="40"/>
      <c r="I32" s="24"/>
      <c r="J32" s="5"/>
    </row>
    <row r="33" spans="1:10" ht="13.15" customHeight="1">
      <c r="A33" s="18" t="s">
        <v>599</v>
      </c>
      <c r="B33" s="19" t="s">
        <v>600</v>
      </c>
      <c r="C33" s="15" t="s">
        <v>601</v>
      </c>
      <c r="D33" s="15" t="s">
        <v>288</v>
      </c>
      <c r="E33" s="20">
        <v>276047</v>
      </c>
      <c r="F33" s="21">
        <v>12526.322700000001</v>
      </c>
      <c r="G33" s="22">
        <v>9.9000000000000008E-3</v>
      </c>
      <c r="H33" s="40"/>
      <c r="I33" s="24"/>
      <c r="J33" s="5"/>
    </row>
    <row r="34" spans="1:10" ht="13.15" customHeight="1">
      <c r="A34" s="18" t="s">
        <v>355</v>
      </c>
      <c r="B34" s="19" t="s">
        <v>356</v>
      </c>
      <c r="C34" s="15" t="s">
        <v>357</v>
      </c>
      <c r="D34" s="15" t="s">
        <v>358</v>
      </c>
      <c r="E34" s="20">
        <v>5011979</v>
      </c>
      <c r="F34" s="21">
        <v>12341.998299999999</v>
      </c>
      <c r="G34" s="22">
        <v>9.7999999999999997E-3</v>
      </c>
      <c r="H34" s="40"/>
      <c r="I34" s="24"/>
      <c r="J34" s="5"/>
    </row>
    <row r="35" spans="1:10" ht="13.15" customHeight="1">
      <c r="A35" s="18" t="s">
        <v>493</v>
      </c>
      <c r="B35" s="19" t="s">
        <v>494</v>
      </c>
      <c r="C35" s="15" t="s">
        <v>495</v>
      </c>
      <c r="D35" s="15" t="s">
        <v>299</v>
      </c>
      <c r="E35" s="20">
        <v>634481</v>
      </c>
      <c r="F35" s="21">
        <v>12084.642400000001</v>
      </c>
      <c r="G35" s="22">
        <v>9.5999999999999992E-3</v>
      </c>
      <c r="H35" s="40"/>
      <c r="I35" s="24"/>
      <c r="J35" s="5"/>
    </row>
    <row r="36" spans="1:10" ht="13.15" customHeight="1">
      <c r="A36" s="18" t="s">
        <v>682</v>
      </c>
      <c r="B36" s="19" t="s">
        <v>683</v>
      </c>
      <c r="C36" s="15" t="s">
        <v>684</v>
      </c>
      <c r="D36" s="15" t="s">
        <v>583</v>
      </c>
      <c r="E36" s="20">
        <v>394999</v>
      </c>
      <c r="F36" s="21">
        <v>11905.072399999999</v>
      </c>
      <c r="G36" s="22">
        <v>9.4999999999999998E-3</v>
      </c>
      <c r="H36" s="40"/>
      <c r="I36" s="24"/>
      <c r="J36" s="5"/>
    </row>
    <row r="37" spans="1:10" ht="13.15" customHeight="1">
      <c r="A37" s="18" t="s">
        <v>483</v>
      </c>
      <c r="B37" s="19" t="s">
        <v>484</v>
      </c>
      <c r="C37" s="15" t="s">
        <v>485</v>
      </c>
      <c r="D37" s="15" t="s">
        <v>486</v>
      </c>
      <c r="E37" s="20">
        <v>799483</v>
      </c>
      <c r="F37" s="21">
        <v>11701.233200000001</v>
      </c>
      <c r="G37" s="22">
        <v>9.2999999999999992E-3</v>
      </c>
      <c r="H37" s="40"/>
      <c r="I37" s="24"/>
      <c r="J37" s="5"/>
    </row>
    <row r="38" spans="1:10" ht="13.15" customHeight="1">
      <c r="A38" s="18" t="s">
        <v>685</v>
      </c>
      <c r="B38" s="19" t="s">
        <v>686</v>
      </c>
      <c r="C38" s="15" t="s">
        <v>687</v>
      </c>
      <c r="D38" s="15" t="s">
        <v>299</v>
      </c>
      <c r="E38" s="20">
        <v>492677</v>
      </c>
      <c r="F38" s="21">
        <v>11285.259400000001</v>
      </c>
      <c r="G38" s="22">
        <v>8.9999999999999993E-3</v>
      </c>
      <c r="H38" s="40"/>
      <c r="I38" s="24"/>
      <c r="J38" s="5"/>
    </row>
    <row r="39" spans="1:10" ht="13.15" customHeight="1">
      <c r="A39" s="18" t="s">
        <v>907</v>
      </c>
      <c r="B39" s="19" t="s">
        <v>908</v>
      </c>
      <c r="C39" s="15" t="s">
        <v>909</v>
      </c>
      <c r="D39" s="15" t="s">
        <v>525</v>
      </c>
      <c r="E39" s="20">
        <v>189617</v>
      </c>
      <c r="F39" s="21">
        <v>11238.6944</v>
      </c>
      <c r="G39" s="22">
        <v>8.8999999999999999E-3</v>
      </c>
      <c r="H39" s="40"/>
      <c r="I39" s="24"/>
      <c r="J39" s="5"/>
    </row>
    <row r="40" spans="1:10" ht="13.15" customHeight="1">
      <c r="A40" s="18" t="s">
        <v>289</v>
      </c>
      <c r="B40" s="19" t="s">
        <v>290</v>
      </c>
      <c r="C40" s="15" t="s">
        <v>291</v>
      </c>
      <c r="D40" s="15" t="s">
        <v>292</v>
      </c>
      <c r="E40" s="20">
        <v>421237</v>
      </c>
      <c r="F40" s="21">
        <v>10889.3977</v>
      </c>
      <c r="G40" s="22">
        <v>8.6E-3</v>
      </c>
      <c r="H40" s="40"/>
      <c r="I40" s="24"/>
      <c r="J40" s="5"/>
    </row>
    <row r="41" spans="1:10" ht="13.15" customHeight="1">
      <c r="A41" s="18" t="s">
        <v>387</v>
      </c>
      <c r="B41" s="19" t="s">
        <v>388</v>
      </c>
      <c r="C41" s="15" t="s">
        <v>389</v>
      </c>
      <c r="D41" s="15" t="s">
        <v>299</v>
      </c>
      <c r="E41" s="20">
        <v>749653</v>
      </c>
      <c r="F41" s="21">
        <v>10551.366</v>
      </c>
      <c r="G41" s="22">
        <v>8.3999999999999995E-3</v>
      </c>
      <c r="H41" s="40"/>
      <c r="I41" s="24"/>
      <c r="J41" s="5"/>
    </row>
    <row r="42" spans="1:10" ht="13.15" customHeight="1">
      <c r="A42" s="18" t="s">
        <v>688</v>
      </c>
      <c r="B42" s="19" t="s">
        <v>689</v>
      </c>
      <c r="C42" s="15" t="s">
        <v>690</v>
      </c>
      <c r="D42" s="15" t="s">
        <v>431</v>
      </c>
      <c r="E42" s="20">
        <v>1675922</v>
      </c>
      <c r="F42" s="21">
        <v>10492.9476</v>
      </c>
      <c r="G42" s="22">
        <v>8.3000000000000001E-3</v>
      </c>
      <c r="H42" s="40"/>
      <c r="I42" s="24"/>
      <c r="J42" s="5"/>
    </row>
    <row r="43" spans="1:10" ht="13.15" customHeight="1">
      <c r="A43" s="18" t="s">
        <v>455</v>
      </c>
      <c r="B43" s="19" t="s">
        <v>456</v>
      </c>
      <c r="C43" s="15" t="s">
        <v>457</v>
      </c>
      <c r="D43" s="15" t="s">
        <v>309</v>
      </c>
      <c r="E43" s="20">
        <v>149803</v>
      </c>
      <c r="F43" s="21">
        <v>10475.199500000001</v>
      </c>
      <c r="G43" s="22">
        <v>8.3000000000000001E-3</v>
      </c>
      <c r="H43" s="40"/>
      <c r="I43" s="24"/>
      <c r="J43" s="5"/>
    </row>
    <row r="44" spans="1:10" ht="13.15" customHeight="1">
      <c r="A44" s="18" t="s">
        <v>773</v>
      </c>
      <c r="B44" s="19" t="s">
        <v>774</v>
      </c>
      <c r="C44" s="15" t="s">
        <v>775</v>
      </c>
      <c r="D44" s="15" t="s">
        <v>548</v>
      </c>
      <c r="E44" s="20">
        <v>331977</v>
      </c>
      <c r="F44" s="21">
        <v>10192.1919</v>
      </c>
      <c r="G44" s="22">
        <v>8.0999999999999996E-3</v>
      </c>
      <c r="H44" s="40"/>
      <c r="I44" s="24"/>
      <c r="J44" s="5"/>
    </row>
    <row r="45" spans="1:10" ht="13.15" customHeight="1">
      <c r="A45" s="18" t="s">
        <v>1872</v>
      </c>
      <c r="B45" s="19" t="s">
        <v>1873</v>
      </c>
      <c r="C45" s="15" t="s">
        <v>1853</v>
      </c>
      <c r="D45" s="15" t="s">
        <v>438</v>
      </c>
      <c r="E45" s="20">
        <v>1162609</v>
      </c>
      <c r="F45" s="21">
        <v>10153.064399999999</v>
      </c>
      <c r="G45" s="22">
        <v>8.0999999999999996E-3</v>
      </c>
      <c r="H45" s="40"/>
      <c r="I45" s="24"/>
      <c r="J45" s="5"/>
    </row>
    <row r="46" spans="1:10" ht="13.15" customHeight="1">
      <c r="A46" s="18" t="s">
        <v>522</v>
      </c>
      <c r="B46" s="19" t="s">
        <v>523</v>
      </c>
      <c r="C46" s="15" t="s">
        <v>524</v>
      </c>
      <c r="D46" s="15" t="s">
        <v>525</v>
      </c>
      <c r="E46" s="20">
        <v>381017</v>
      </c>
      <c r="F46" s="21">
        <v>10127.050800000001</v>
      </c>
      <c r="G46" s="22">
        <v>8.0000000000000002E-3</v>
      </c>
      <c r="H46" s="40"/>
      <c r="I46" s="24"/>
      <c r="J46" s="5"/>
    </row>
    <row r="47" spans="1:10" ht="13.15" customHeight="1">
      <c r="A47" s="18" t="s">
        <v>651</v>
      </c>
      <c r="B47" s="19" t="s">
        <v>652</v>
      </c>
      <c r="C47" s="15" t="s">
        <v>653</v>
      </c>
      <c r="D47" s="15" t="s">
        <v>427</v>
      </c>
      <c r="E47" s="20">
        <v>200868</v>
      </c>
      <c r="F47" s="21">
        <v>10026.627500000001</v>
      </c>
      <c r="G47" s="22">
        <v>8.0000000000000002E-3</v>
      </c>
      <c r="H47" s="40"/>
      <c r="I47" s="24"/>
      <c r="J47" s="5"/>
    </row>
    <row r="48" spans="1:10" ht="13.15" customHeight="1">
      <c r="A48" s="18" t="s">
        <v>424</v>
      </c>
      <c r="B48" s="19" t="s">
        <v>425</v>
      </c>
      <c r="C48" s="15" t="s">
        <v>426</v>
      </c>
      <c r="D48" s="15" t="s">
        <v>427</v>
      </c>
      <c r="E48" s="20">
        <v>201381</v>
      </c>
      <c r="F48" s="21">
        <v>9331.3914000000004</v>
      </c>
      <c r="G48" s="22">
        <v>7.4000000000000003E-3</v>
      </c>
      <c r="H48" s="40"/>
      <c r="I48" s="24"/>
      <c r="J48" s="5"/>
    </row>
    <row r="49" spans="1:10" ht="13.15" customHeight="1">
      <c r="A49" s="18" t="s">
        <v>341</v>
      </c>
      <c r="B49" s="19" t="s">
        <v>342</v>
      </c>
      <c r="C49" s="15" t="s">
        <v>343</v>
      </c>
      <c r="D49" s="15" t="s">
        <v>260</v>
      </c>
      <c r="E49" s="20">
        <v>620000</v>
      </c>
      <c r="F49" s="21">
        <v>9224.67</v>
      </c>
      <c r="G49" s="22">
        <v>7.3000000000000001E-3</v>
      </c>
      <c r="H49" s="40"/>
      <c r="I49" s="24"/>
      <c r="J49" s="5"/>
    </row>
    <row r="50" spans="1:10" ht="13.15" customHeight="1">
      <c r="A50" s="18" t="s">
        <v>321</v>
      </c>
      <c r="B50" s="19" t="s">
        <v>322</v>
      </c>
      <c r="C50" s="15" t="s">
        <v>323</v>
      </c>
      <c r="D50" s="15" t="s">
        <v>324</v>
      </c>
      <c r="E50" s="20">
        <v>90494</v>
      </c>
      <c r="F50" s="21">
        <v>9165.6394999999993</v>
      </c>
      <c r="G50" s="22">
        <v>7.3000000000000001E-3</v>
      </c>
      <c r="H50" s="40"/>
      <c r="I50" s="24"/>
      <c r="J50" s="5"/>
    </row>
    <row r="51" spans="1:10" ht="13.15" customHeight="1">
      <c r="A51" s="18" t="s">
        <v>800</v>
      </c>
      <c r="B51" s="19" t="s">
        <v>801</v>
      </c>
      <c r="C51" s="15" t="s">
        <v>802</v>
      </c>
      <c r="D51" s="15" t="s">
        <v>249</v>
      </c>
      <c r="E51" s="20">
        <v>1761458</v>
      </c>
      <c r="F51" s="21">
        <v>8997.5275000000001</v>
      </c>
      <c r="G51" s="22">
        <v>7.1000000000000004E-3</v>
      </c>
      <c r="H51" s="40"/>
      <c r="I51" s="24"/>
      <c r="J51" s="5"/>
    </row>
    <row r="52" spans="1:10" ht="13.15" customHeight="1">
      <c r="A52" s="18" t="s">
        <v>552</v>
      </c>
      <c r="B52" s="19" t="s">
        <v>553</v>
      </c>
      <c r="C52" s="15" t="s">
        <v>554</v>
      </c>
      <c r="D52" s="15" t="s">
        <v>427</v>
      </c>
      <c r="E52" s="20">
        <v>246764</v>
      </c>
      <c r="F52" s="21">
        <v>8953.3382000000001</v>
      </c>
      <c r="G52" s="22">
        <v>7.1000000000000004E-3</v>
      </c>
      <c r="H52" s="40"/>
      <c r="I52" s="24"/>
      <c r="J52" s="5"/>
    </row>
    <row r="53" spans="1:10" ht="13.15" customHeight="1">
      <c r="A53" s="18" t="s">
        <v>703</v>
      </c>
      <c r="B53" s="19" t="s">
        <v>704</v>
      </c>
      <c r="C53" s="15" t="s">
        <v>705</v>
      </c>
      <c r="D53" s="15" t="s">
        <v>567</v>
      </c>
      <c r="E53" s="20">
        <v>1800020</v>
      </c>
      <c r="F53" s="21">
        <v>8890.2988000000005</v>
      </c>
      <c r="G53" s="22">
        <v>7.1000000000000004E-3</v>
      </c>
      <c r="H53" s="40"/>
      <c r="I53" s="24"/>
      <c r="J53" s="5"/>
    </row>
    <row r="54" spans="1:10" ht="13.15" customHeight="1">
      <c r="A54" s="18" t="s">
        <v>917</v>
      </c>
      <c r="B54" s="19" t="s">
        <v>918</v>
      </c>
      <c r="C54" s="15" t="s">
        <v>919</v>
      </c>
      <c r="D54" s="15" t="s">
        <v>567</v>
      </c>
      <c r="E54" s="20">
        <v>283826</v>
      </c>
      <c r="F54" s="21">
        <v>8688.6234000000004</v>
      </c>
      <c r="G54" s="22">
        <v>6.8999999999999999E-3</v>
      </c>
      <c r="H54" s="40"/>
      <c r="I54" s="24"/>
      <c r="J54" s="5"/>
    </row>
    <row r="55" spans="1:10" ht="13.15" customHeight="1">
      <c r="A55" s="18" t="s">
        <v>1470</v>
      </c>
      <c r="B55" s="19" t="s">
        <v>1471</v>
      </c>
      <c r="C55" s="15" t="s">
        <v>1472</v>
      </c>
      <c r="D55" s="15" t="s">
        <v>393</v>
      </c>
      <c r="E55" s="20">
        <v>947146</v>
      </c>
      <c r="F55" s="21">
        <v>8673.4894999999997</v>
      </c>
      <c r="G55" s="22">
        <v>6.8999999999999999E-3</v>
      </c>
      <c r="H55" s="40"/>
      <c r="I55" s="24"/>
      <c r="J55" s="5"/>
    </row>
    <row r="56" spans="1:10" ht="13.15" customHeight="1">
      <c r="A56" s="18" t="s">
        <v>1539</v>
      </c>
      <c r="B56" s="19" t="s">
        <v>1540</v>
      </c>
      <c r="C56" s="15" t="s">
        <v>1541</v>
      </c>
      <c r="D56" s="15" t="s">
        <v>567</v>
      </c>
      <c r="E56" s="20">
        <v>1618518</v>
      </c>
      <c r="F56" s="21">
        <v>7773.7420000000002</v>
      </c>
      <c r="G56" s="22">
        <v>6.1999999999999998E-3</v>
      </c>
      <c r="H56" s="40"/>
      <c r="I56" s="24"/>
      <c r="J56" s="5"/>
    </row>
    <row r="57" spans="1:10" ht="13.15" customHeight="1">
      <c r="A57" s="18" t="s">
        <v>539</v>
      </c>
      <c r="B57" s="19" t="s">
        <v>540</v>
      </c>
      <c r="C57" s="15" t="s">
        <v>541</v>
      </c>
      <c r="D57" s="15" t="s">
        <v>445</v>
      </c>
      <c r="E57" s="20">
        <v>546582</v>
      </c>
      <c r="F57" s="21">
        <v>7020.5725000000002</v>
      </c>
      <c r="G57" s="22">
        <v>5.5999999999999999E-3</v>
      </c>
      <c r="H57" s="40"/>
      <c r="I57" s="24"/>
      <c r="J57" s="5"/>
    </row>
    <row r="58" spans="1:10" ht="13.15" customHeight="1">
      <c r="A58" s="18" t="s">
        <v>785</v>
      </c>
      <c r="B58" s="19" t="s">
        <v>786</v>
      </c>
      <c r="C58" s="15" t="s">
        <v>787</v>
      </c>
      <c r="D58" s="15" t="s">
        <v>521</v>
      </c>
      <c r="E58" s="20">
        <v>614278</v>
      </c>
      <c r="F58" s="21">
        <v>6920.4558999999999</v>
      </c>
      <c r="G58" s="22">
        <v>5.4999999999999997E-3</v>
      </c>
      <c r="H58" s="40"/>
      <c r="I58" s="24"/>
      <c r="J58" s="5"/>
    </row>
    <row r="59" spans="1:10" ht="13.15" customHeight="1">
      <c r="A59" s="18" t="s">
        <v>857</v>
      </c>
      <c r="B59" s="19" t="s">
        <v>858</v>
      </c>
      <c r="C59" s="15" t="s">
        <v>859</v>
      </c>
      <c r="D59" s="15" t="s">
        <v>567</v>
      </c>
      <c r="E59" s="20">
        <v>819401</v>
      </c>
      <c r="F59" s="21">
        <v>6767.4328999999998</v>
      </c>
      <c r="G59" s="22">
        <v>5.4000000000000003E-3</v>
      </c>
      <c r="H59" s="40"/>
      <c r="I59" s="24"/>
      <c r="J59" s="5"/>
    </row>
    <row r="60" spans="1:10" ht="13.15" customHeight="1">
      <c r="A60" s="18" t="s">
        <v>624</v>
      </c>
      <c r="B60" s="19" t="s">
        <v>625</v>
      </c>
      <c r="C60" s="15" t="s">
        <v>626</v>
      </c>
      <c r="D60" s="15" t="s">
        <v>299</v>
      </c>
      <c r="E60" s="20">
        <v>227176</v>
      </c>
      <c r="F60" s="21">
        <v>6697.3756999999996</v>
      </c>
      <c r="G60" s="22">
        <v>5.3E-3</v>
      </c>
      <c r="H60" s="40"/>
      <c r="I60" s="24"/>
      <c r="J60" s="5"/>
    </row>
    <row r="61" spans="1:10" ht="13.15" customHeight="1">
      <c r="A61" s="18" t="s">
        <v>317</v>
      </c>
      <c r="B61" s="19" t="s">
        <v>318</v>
      </c>
      <c r="C61" s="15" t="s">
        <v>319</v>
      </c>
      <c r="D61" s="15" t="s">
        <v>320</v>
      </c>
      <c r="E61" s="20">
        <v>216140</v>
      </c>
      <c r="F61" s="21">
        <v>6651.1682000000001</v>
      </c>
      <c r="G61" s="22">
        <v>5.3E-3</v>
      </c>
      <c r="H61" s="40"/>
      <c r="I61" s="24"/>
      <c r="J61" s="5"/>
    </row>
    <row r="62" spans="1:10" ht="13.15" customHeight="1">
      <c r="A62" s="18" t="s">
        <v>642</v>
      </c>
      <c r="B62" s="19" t="s">
        <v>643</v>
      </c>
      <c r="C62" s="15" t="s">
        <v>644</v>
      </c>
      <c r="D62" s="15" t="s">
        <v>260</v>
      </c>
      <c r="E62" s="20">
        <v>284177</v>
      </c>
      <c r="F62" s="21">
        <v>6386.1675999999998</v>
      </c>
      <c r="G62" s="22">
        <v>5.1000000000000004E-3</v>
      </c>
      <c r="H62" s="40"/>
      <c r="I62" s="24"/>
      <c r="J62" s="5"/>
    </row>
    <row r="63" spans="1:10" ht="13.15" customHeight="1">
      <c r="A63" s="18" t="s">
        <v>606</v>
      </c>
      <c r="B63" s="19" t="s">
        <v>607</v>
      </c>
      <c r="C63" s="15" t="s">
        <v>608</v>
      </c>
      <c r="D63" s="15" t="s">
        <v>320</v>
      </c>
      <c r="E63" s="20">
        <v>483431</v>
      </c>
      <c r="F63" s="21">
        <v>6381.7726000000002</v>
      </c>
      <c r="G63" s="22">
        <v>5.1000000000000004E-3</v>
      </c>
      <c r="H63" s="40"/>
      <c r="I63" s="24"/>
      <c r="J63" s="5"/>
    </row>
    <row r="64" spans="1:10" ht="13.15" customHeight="1">
      <c r="A64" s="18" t="s">
        <v>410</v>
      </c>
      <c r="B64" s="19" t="s">
        <v>411</v>
      </c>
      <c r="C64" s="15" t="s">
        <v>412</v>
      </c>
      <c r="D64" s="15" t="s">
        <v>413</v>
      </c>
      <c r="E64" s="20">
        <v>994466</v>
      </c>
      <c r="F64" s="21">
        <v>6051.3256000000001</v>
      </c>
      <c r="G64" s="22">
        <v>4.7999999999999996E-3</v>
      </c>
      <c r="H64" s="40"/>
      <c r="I64" s="24"/>
      <c r="J64" s="5"/>
    </row>
    <row r="65" spans="1:10" ht="13.15" customHeight="1">
      <c r="A65" s="18" t="s">
        <v>947</v>
      </c>
      <c r="B65" s="19" t="s">
        <v>948</v>
      </c>
      <c r="C65" s="15" t="s">
        <v>949</v>
      </c>
      <c r="D65" s="15" t="s">
        <v>438</v>
      </c>
      <c r="E65" s="20">
        <v>53352</v>
      </c>
      <c r="F65" s="21">
        <v>6020.4264000000003</v>
      </c>
      <c r="G65" s="22">
        <v>4.7999999999999996E-3</v>
      </c>
      <c r="H65" s="40"/>
      <c r="I65" s="24"/>
      <c r="J65" s="5"/>
    </row>
    <row r="66" spans="1:10" ht="13.15" customHeight="1">
      <c r="A66" s="18" t="s">
        <v>432</v>
      </c>
      <c r="B66" s="19" t="s">
        <v>433</v>
      </c>
      <c r="C66" s="15" t="s">
        <v>434</v>
      </c>
      <c r="D66" s="15" t="s">
        <v>393</v>
      </c>
      <c r="E66" s="20">
        <v>98999</v>
      </c>
      <c r="F66" s="21">
        <v>5992.0135</v>
      </c>
      <c r="G66" s="22">
        <v>4.7999999999999996E-3</v>
      </c>
      <c r="H66" s="40"/>
      <c r="I66" s="24"/>
      <c r="J66" s="5"/>
    </row>
    <row r="67" spans="1:10" ht="13.15" customHeight="1">
      <c r="A67" s="18" t="s">
        <v>496</v>
      </c>
      <c r="B67" s="19" t="s">
        <v>497</v>
      </c>
      <c r="C67" s="15" t="s">
        <v>498</v>
      </c>
      <c r="D67" s="15" t="s">
        <v>288</v>
      </c>
      <c r="E67" s="20">
        <v>1657203</v>
      </c>
      <c r="F67" s="21">
        <v>5970.9023999999999</v>
      </c>
      <c r="G67" s="22">
        <v>4.7000000000000002E-3</v>
      </c>
      <c r="H67" s="40"/>
      <c r="I67" s="24"/>
      <c r="J67" s="5"/>
    </row>
    <row r="68" spans="1:10" ht="13.15" customHeight="1">
      <c r="A68" s="18" t="s">
        <v>390</v>
      </c>
      <c r="B68" s="19" t="s">
        <v>391</v>
      </c>
      <c r="C68" s="15" t="s">
        <v>392</v>
      </c>
      <c r="D68" s="15" t="s">
        <v>393</v>
      </c>
      <c r="E68" s="20">
        <v>592615</v>
      </c>
      <c r="F68" s="21">
        <v>5796.3672999999999</v>
      </c>
      <c r="G68" s="22">
        <v>4.5999999999999999E-3</v>
      </c>
      <c r="H68" s="40"/>
      <c r="I68" s="24"/>
      <c r="J68" s="5"/>
    </row>
    <row r="69" spans="1:10" ht="13.15" customHeight="1">
      <c r="A69" s="18" t="s">
        <v>442</v>
      </c>
      <c r="B69" s="19" t="s">
        <v>443</v>
      </c>
      <c r="C69" s="15" t="s">
        <v>444</v>
      </c>
      <c r="D69" s="15" t="s">
        <v>445</v>
      </c>
      <c r="E69" s="20">
        <v>1316670</v>
      </c>
      <c r="F69" s="21">
        <v>5741.3395</v>
      </c>
      <c r="G69" s="22">
        <v>4.5999999999999999E-3</v>
      </c>
      <c r="H69" s="40"/>
      <c r="I69" s="24"/>
      <c r="J69" s="5"/>
    </row>
    <row r="70" spans="1:10" ht="13.15" customHeight="1">
      <c r="A70" s="18" t="s">
        <v>1282</v>
      </c>
      <c r="B70" s="19" t="s">
        <v>1283</v>
      </c>
      <c r="C70" s="15" t="s">
        <v>1284</v>
      </c>
      <c r="D70" s="15" t="s">
        <v>299</v>
      </c>
      <c r="E70" s="20">
        <v>1185456</v>
      </c>
      <c r="F70" s="21">
        <v>5474.4358000000002</v>
      </c>
      <c r="G70" s="22">
        <v>4.3E-3</v>
      </c>
      <c r="H70" s="40"/>
      <c r="I70" s="24"/>
      <c r="J70" s="5"/>
    </row>
    <row r="71" spans="1:10" ht="13.15" customHeight="1">
      <c r="A71" s="18" t="s">
        <v>1059</v>
      </c>
      <c r="B71" s="19" t="s">
        <v>1060</v>
      </c>
      <c r="C71" s="15" t="s">
        <v>1061</v>
      </c>
      <c r="D71" s="15" t="s">
        <v>438</v>
      </c>
      <c r="E71" s="20">
        <v>90260</v>
      </c>
      <c r="F71" s="21">
        <v>5232.7331999999997</v>
      </c>
      <c r="G71" s="22">
        <v>4.1999999999999997E-3</v>
      </c>
      <c r="H71" s="40"/>
      <c r="I71" s="24"/>
      <c r="J71" s="5"/>
    </row>
    <row r="72" spans="1:10" ht="13.15" customHeight="1">
      <c r="A72" s="18" t="s">
        <v>959</v>
      </c>
      <c r="B72" s="19" t="s">
        <v>960</v>
      </c>
      <c r="C72" s="15" t="s">
        <v>961</v>
      </c>
      <c r="D72" s="15" t="s">
        <v>299</v>
      </c>
      <c r="E72" s="20">
        <v>317832</v>
      </c>
      <c r="F72" s="21">
        <v>5226.2704999999996</v>
      </c>
      <c r="G72" s="22">
        <v>4.1000000000000003E-3</v>
      </c>
      <c r="H72" s="40"/>
      <c r="I72" s="24"/>
      <c r="J72" s="5"/>
    </row>
    <row r="73" spans="1:10" ht="13.15" customHeight="1">
      <c r="A73" s="18" t="s">
        <v>467</v>
      </c>
      <c r="B73" s="19" t="s">
        <v>468</v>
      </c>
      <c r="C73" s="15" t="s">
        <v>469</v>
      </c>
      <c r="D73" s="15" t="s">
        <v>292</v>
      </c>
      <c r="E73" s="20">
        <v>227690</v>
      </c>
      <c r="F73" s="21">
        <v>5067.241</v>
      </c>
      <c r="G73" s="22">
        <v>4.0000000000000001E-3</v>
      </c>
      <c r="H73" s="40"/>
      <c r="I73" s="24"/>
      <c r="J73" s="5"/>
    </row>
    <row r="74" spans="1:10" ht="13.15" customHeight="1">
      <c r="A74" s="18" t="s">
        <v>332</v>
      </c>
      <c r="B74" s="19" t="s">
        <v>333</v>
      </c>
      <c r="C74" s="15" t="s">
        <v>334</v>
      </c>
      <c r="D74" s="15" t="s">
        <v>309</v>
      </c>
      <c r="E74" s="20">
        <v>100322</v>
      </c>
      <c r="F74" s="21">
        <v>4867.1719999999996</v>
      </c>
      <c r="G74" s="22">
        <v>3.8999999999999998E-3</v>
      </c>
      <c r="H74" s="40"/>
      <c r="I74" s="24"/>
      <c r="J74" s="5"/>
    </row>
    <row r="75" spans="1:10" ht="13.15" customHeight="1">
      <c r="A75" s="18" t="s">
        <v>1309</v>
      </c>
      <c r="B75" s="19" t="s">
        <v>1310</v>
      </c>
      <c r="C75" s="15" t="s">
        <v>1311</v>
      </c>
      <c r="D75" s="15" t="s">
        <v>521</v>
      </c>
      <c r="E75" s="20">
        <v>1039738</v>
      </c>
      <c r="F75" s="21">
        <v>4816.5862999999999</v>
      </c>
      <c r="G75" s="22">
        <v>3.8E-3</v>
      </c>
      <c r="H75" s="40"/>
      <c r="I75" s="24"/>
      <c r="J75" s="5"/>
    </row>
    <row r="76" spans="1:10" ht="13.15" customHeight="1">
      <c r="A76" s="18" t="s">
        <v>612</v>
      </c>
      <c r="B76" s="19" t="s">
        <v>613</v>
      </c>
      <c r="C76" s="15" t="s">
        <v>614</v>
      </c>
      <c r="D76" s="15" t="s">
        <v>521</v>
      </c>
      <c r="E76" s="20">
        <v>244377</v>
      </c>
      <c r="F76" s="21">
        <v>4731.8719000000001</v>
      </c>
      <c r="G76" s="22">
        <v>3.8E-3</v>
      </c>
      <c r="H76" s="40"/>
      <c r="I76" s="24"/>
      <c r="J76" s="5"/>
    </row>
    <row r="77" spans="1:10" ht="13.15" customHeight="1">
      <c r="A77" s="18" t="s">
        <v>1668</v>
      </c>
      <c r="B77" s="19" t="s">
        <v>1669</v>
      </c>
      <c r="C77" s="15" t="s">
        <v>1670</v>
      </c>
      <c r="D77" s="15" t="s">
        <v>525</v>
      </c>
      <c r="E77" s="20">
        <v>389428</v>
      </c>
      <c r="F77" s="21">
        <v>4646.8495999999996</v>
      </c>
      <c r="G77" s="22">
        <v>3.7000000000000002E-3</v>
      </c>
      <c r="H77" s="40"/>
      <c r="I77" s="24"/>
      <c r="J77" s="5"/>
    </row>
    <row r="78" spans="1:10" ht="13.15" customHeight="1">
      <c r="A78" s="18" t="s">
        <v>715</v>
      </c>
      <c r="B78" s="19" t="s">
        <v>716</v>
      </c>
      <c r="C78" s="15" t="s">
        <v>717</v>
      </c>
      <c r="D78" s="15" t="s">
        <v>525</v>
      </c>
      <c r="E78" s="20">
        <v>52911</v>
      </c>
      <c r="F78" s="21">
        <v>4608.8656000000001</v>
      </c>
      <c r="G78" s="22">
        <v>3.7000000000000002E-3</v>
      </c>
      <c r="H78" s="40"/>
      <c r="I78" s="24"/>
      <c r="J78" s="5"/>
    </row>
    <row r="79" spans="1:10" ht="13.15" customHeight="1">
      <c r="A79" s="18" t="s">
        <v>1400</v>
      </c>
      <c r="B79" s="19" t="s">
        <v>1401</v>
      </c>
      <c r="C79" s="15" t="s">
        <v>1402</v>
      </c>
      <c r="D79" s="15" t="s">
        <v>288</v>
      </c>
      <c r="E79" s="20">
        <v>496103</v>
      </c>
      <c r="F79" s="21">
        <v>4559.6827000000003</v>
      </c>
      <c r="G79" s="22">
        <v>3.5999999999999999E-3</v>
      </c>
      <c r="H79" s="40"/>
      <c r="I79" s="24"/>
      <c r="J79" s="5"/>
    </row>
    <row r="80" spans="1:10" ht="13.15" customHeight="1">
      <c r="A80" s="18" t="s">
        <v>803</v>
      </c>
      <c r="B80" s="19" t="s">
        <v>804</v>
      </c>
      <c r="C80" s="15" t="s">
        <v>805</v>
      </c>
      <c r="D80" s="15" t="s">
        <v>320</v>
      </c>
      <c r="E80" s="20">
        <v>976867</v>
      </c>
      <c r="F80" s="21">
        <v>4515.5676999999996</v>
      </c>
      <c r="G80" s="22">
        <v>3.5999999999999999E-3</v>
      </c>
      <c r="H80" s="40"/>
      <c r="I80" s="24"/>
      <c r="J80" s="5"/>
    </row>
    <row r="81" spans="1:10" ht="13.15" customHeight="1">
      <c r="A81" s="18" t="s">
        <v>664</v>
      </c>
      <c r="B81" s="19" t="s">
        <v>665</v>
      </c>
      <c r="C81" s="15" t="s">
        <v>666</v>
      </c>
      <c r="D81" s="15" t="s">
        <v>320</v>
      </c>
      <c r="E81" s="20">
        <v>227642</v>
      </c>
      <c r="F81" s="21">
        <v>4365.3768</v>
      </c>
      <c r="G81" s="22">
        <v>3.5000000000000001E-3</v>
      </c>
      <c r="H81" s="40"/>
      <c r="I81" s="24"/>
      <c r="J81" s="5"/>
    </row>
    <row r="82" spans="1:10" ht="13.15" customHeight="1">
      <c r="A82" s="18" t="s">
        <v>1336</v>
      </c>
      <c r="B82" s="19" t="s">
        <v>1337</v>
      </c>
      <c r="C82" s="15" t="s">
        <v>1338</v>
      </c>
      <c r="D82" s="15" t="s">
        <v>583</v>
      </c>
      <c r="E82" s="20">
        <v>919585</v>
      </c>
      <c r="F82" s="21">
        <v>4235.6085000000003</v>
      </c>
      <c r="G82" s="22">
        <v>3.3999999999999998E-3</v>
      </c>
      <c r="H82" s="40"/>
      <c r="I82" s="24"/>
      <c r="J82" s="5"/>
    </row>
    <row r="83" spans="1:10" ht="13.15" customHeight="1">
      <c r="A83" s="18" t="s">
        <v>518</v>
      </c>
      <c r="B83" s="19" t="s">
        <v>519</v>
      </c>
      <c r="C83" s="15" t="s">
        <v>520</v>
      </c>
      <c r="D83" s="15" t="s">
        <v>521</v>
      </c>
      <c r="E83" s="20">
        <v>660541</v>
      </c>
      <c r="F83" s="21">
        <v>4198.0682999999999</v>
      </c>
      <c r="G83" s="22">
        <v>3.3E-3</v>
      </c>
      <c r="H83" s="40"/>
      <c r="I83" s="24"/>
      <c r="J83" s="5"/>
    </row>
    <row r="84" spans="1:10" ht="13.15" customHeight="1">
      <c r="A84" s="18" t="s">
        <v>2593</v>
      </c>
      <c r="B84" s="19" t="s">
        <v>2594</v>
      </c>
      <c r="C84" s="15" t="s">
        <v>2595</v>
      </c>
      <c r="D84" s="15" t="s">
        <v>884</v>
      </c>
      <c r="E84" s="20">
        <v>1010820</v>
      </c>
      <c r="F84" s="21">
        <v>4113.5320000000002</v>
      </c>
      <c r="G84" s="22">
        <v>3.3E-3</v>
      </c>
      <c r="H84" s="40"/>
      <c r="I84" s="24"/>
      <c r="J84" s="5"/>
    </row>
    <row r="85" spans="1:10" ht="13.15" customHeight="1">
      <c r="A85" s="18" t="s">
        <v>869</v>
      </c>
      <c r="B85" s="19" t="s">
        <v>870</v>
      </c>
      <c r="C85" s="15" t="s">
        <v>871</v>
      </c>
      <c r="D85" s="15" t="s">
        <v>320</v>
      </c>
      <c r="E85" s="20">
        <v>798711</v>
      </c>
      <c r="F85" s="21">
        <v>3902.1026000000002</v>
      </c>
      <c r="G85" s="22">
        <v>3.0999999999999999E-3</v>
      </c>
      <c r="H85" s="40"/>
      <c r="I85" s="24"/>
      <c r="J85" s="5"/>
    </row>
    <row r="86" spans="1:10" ht="13.15" customHeight="1">
      <c r="A86" s="18" t="s">
        <v>1237</v>
      </c>
      <c r="B86" s="19" t="s">
        <v>1238</v>
      </c>
      <c r="C86" s="15" t="s">
        <v>1239</v>
      </c>
      <c r="D86" s="15" t="s">
        <v>900</v>
      </c>
      <c r="E86" s="20">
        <v>464203</v>
      </c>
      <c r="F86" s="21">
        <v>3707.3573000000001</v>
      </c>
      <c r="G86" s="22">
        <v>2.8999999999999998E-3</v>
      </c>
      <c r="H86" s="40"/>
      <c r="I86" s="24"/>
      <c r="J86" s="5"/>
    </row>
    <row r="87" spans="1:10" ht="13.15" customHeight="1">
      <c r="A87" s="18" t="s">
        <v>721</v>
      </c>
      <c r="B87" s="19" t="s">
        <v>722</v>
      </c>
      <c r="C87" s="15" t="s">
        <v>723</v>
      </c>
      <c r="D87" s="15" t="s">
        <v>548</v>
      </c>
      <c r="E87" s="20">
        <v>106389</v>
      </c>
      <c r="F87" s="21">
        <v>3541.6898000000001</v>
      </c>
      <c r="G87" s="22">
        <v>2.8E-3</v>
      </c>
      <c r="H87" s="40"/>
      <c r="I87" s="24"/>
      <c r="J87" s="5"/>
    </row>
    <row r="88" spans="1:10" ht="13.15" customHeight="1">
      <c r="A88" s="18" t="s">
        <v>529</v>
      </c>
      <c r="B88" s="19" t="s">
        <v>530</v>
      </c>
      <c r="C88" s="15" t="s">
        <v>531</v>
      </c>
      <c r="D88" s="15" t="s">
        <v>264</v>
      </c>
      <c r="E88" s="20">
        <v>964036</v>
      </c>
      <c r="F88" s="21">
        <v>3117.2103999999999</v>
      </c>
      <c r="G88" s="22">
        <v>2.5000000000000001E-3</v>
      </c>
      <c r="H88" s="40"/>
      <c r="I88" s="24"/>
      <c r="J88" s="5"/>
    </row>
    <row r="89" spans="1:10" ht="13.15" customHeight="1">
      <c r="A89" s="18" t="s">
        <v>913</v>
      </c>
      <c r="B89" s="19" t="s">
        <v>914</v>
      </c>
      <c r="C89" s="15" t="s">
        <v>915</v>
      </c>
      <c r="D89" s="15" t="s">
        <v>916</v>
      </c>
      <c r="E89" s="20">
        <v>68432</v>
      </c>
      <c r="F89" s="21">
        <v>3102.1594</v>
      </c>
      <c r="G89" s="22">
        <v>2.5000000000000001E-3</v>
      </c>
      <c r="H89" s="40"/>
      <c r="I89" s="24"/>
      <c r="J89" s="5"/>
    </row>
    <row r="90" spans="1:10" ht="13.15" customHeight="1">
      <c r="A90" s="18" t="s">
        <v>273</v>
      </c>
      <c r="B90" s="19" t="s">
        <v>274</v>
      </c>
      <c r="C90" s="15" t="s">
        <v>275</v>
      </c>
      <c r="D90" s="15" t="s">
        <v>260</v>
      </c>
      <c r="E90" s="20">
        <v>87428</v>
      </c>
      <c r="F90" s="21">
        <v>3045.3357999999998</v>
      </c>
      <c r="G90" s="22">
        <v>2.3999999999999998E-3</v>
      </c>
      <c r="H90" s="40"/>
      <c r="I90" s="24"/>
      <c r="J90" s="5"/>
    </row>
    <row r="91" spans="1:10" ht="13.15" customHeight="1">
      <c r="A91" s="18" t="s">
        <v>812</v>
      </c>
      <c r="B91" s="19" t="s">
        <v>813</v>
      </c>
      <c r="C91" s="15" t="s">
        <v>814</v>
      </c>
      <c r="D91" s="15" t="s">
        <v>413</v>
      </c>
      <c r="E91" s="20">
        <v>400000</v>
      </c>
      <c r="F91" s="21">
        <v>2962</v>
      </c>
      <c r="G91" s="22">
        <v>2.3999999999999998E-3</v>
      </c>
      <c r="H91" s="40"/>
      <c r="I91" s="24"/>
      <c r="J91" s="5"/>
    </row>
    <row r="92" spans="1:10" ht="13.15" customHeight="1">
      <c r="A92" s="18" t="s">
        <v>571</v>
      </c>
      <c r="B92" s="19" t="s">
        <v>572</v>
      </c>
      <c r="C92" s="15" t="s">
        <v>573</v>
      </c>
      <c r="D92" s="15" t="s">
        <v>535</v>
      </c>
      <c r="E92" s="20">
        <v>114731</v>
      </c>
      <c r="F92" s="21">
        <v>2827.6601999999998</v>
      </c>
      <c r="G92" s="22">
        <v>2.2000000000000001E-3</v>
      </c>
      <c r="H92" s="40"/>
      <c r="I92" s="24"/>
      <c r="J92" s="5"/>
    </row>
    <row r="93" spans="1:10" ht="13.15" customHeight="1">
      <c r="A93" s="18" t="s">
        <v>2602</v>
      </c>
      <c r="B93" s="19" t="s">
        <v>2603</v>
      </c>
      <c r="C93" s="15" t="s">
        <v>2604</v>
      </c>
      <c r="D93" s="15" t="s">
        <v>431</v>
      </c>
      <c r="E93" s="20">
        <v>1561927</v>
      </c>
      <c r="F93" s="21">
        <v>2558.5925999999999</v>
      </c>
      <c r="G93" s="22">
        <v>2E-3</v>
      </c>
      <c r="H93" s="40"/>
      <c r="I93" s="24"/>
      <c r="J93" s="5"/>
    </row>
    <row r="94" spans="1:10" ht="13.15" customHeight="1">
      <c r="A94" s="18" t="s">
        <v>359</v>
      </c>
      <c r="B94" s="19" t="s">
        <v>360</v>
      </c>
      <c r="C94" s="15" t="s">
        <v>361</v>
      </c>
      <c r="D94" s="15" t="s">
        <v>292</v>
      </c>
      <c r="E94" s="20">
        <v>29642</v>
      </c>
      <c r="F94" s="21">
        <v>2342.5776000000001</v>
      </c>
      <c r="G94" s="22">
        <v>1.9E-3</v>
      </c>
      <c r="H94" s="40"/>
      <c r="I94" s="24"/>
      <c r="J94" s="5"/>
    </row>
    <row r="95" spans="1:10" ht="13.15" customHeight="1">
      <c r="A95" s="18" t="s">
        <v>2316</v>
      </c>
      <c r="B95" s="19" t="s">
        <v>2317</v>
      </c>
      <c r="C95" s="15" t="s">
        <v>2318</v>
      </c>
      <c r="D95" s="15" t="s">
        <v>292</v>
      </c>
      <c r="E95" s="20">
        <v>104182</v>
      </c>
      <c r="F95" s="21">
        <v>1802.2444</v>
      </c>
      <c r="G95" s="22">
        <v>1.4E-3</v>
      </c>
      <c r="H95" s="40"/>
      <c r="I95" s="24"/>
      <c r="J95" s="5"/>
    </row>
    <row r="96" spans="1:10" ht="13.15" customHeight="1">
      <c r="A96" s="18" t="s">
        <v>532</v>
      </c>
      <c r="B96" s="19" t="s">
        <v>533</v>
      </c>
      <c r="C96" s="15" t="s">
        <v>534</v>
      </c>
      <c r="D96" s="15" t="s">
        <v>535</v>
      </c>
      <c r="E96" s="20">
        <v>170877</v>
      </c>
      <c r="F96" s="21">
        <v>1717.5702000000001</v>
      </c>
      <c r="G96" s="22">
        <v>1.4E-3</v>
      </c>
      <c r="H96" s="40"/>
      <c r="I96" s="24"/>
      <c r="J96" s="5"/>
    </row>
    <row r="97" spans="1:10" ht="13.15" customHeight="1">
      <c r="A97" s="18" t="s">
        <v>761</v>
      </c>
      <c r="B97" s="19" t="s">
        <v>762</v>
      </c>
      <c r="C97" s="15" t="s">
        <v>763</v>
      </c>
      <c r="D97" s="15" t="s">
        <v>264</v>
      </c>
      <c r="E97" s="20">
        <v>22471518</v>
      </c>
      <c r="F97" s="21">
        <v>1696.5996</v>
      </c>
      <c r="G97" s="22">
        <v>1.2999999999999999E-3</v>
      </c>
      <c r="H97" s="40"/>
      <c r="I97" s="24"/>
      <c r="J97" s="5"/>
    </row>
    <row r="98" spans="1:10" ht="13.15" customHeight="1">
      <c r="A98" s="18" t="s">
        <v>1231</v>
      </c>
      <c r="B98" s="19" t="s">
        <v>1232</v>
      </c>
      <c r="C98" s="15" t="s">
        <v>1233</v>
      </c>
      <c r="D98" s="15" t="s">
        <v>548</v>
      </c>
      <c r="E98" s="20">
        <v>102377</v>
      </c>
      <c r="F98" s="21">
        <v>1472.0277000000001</v>
      </c>
      <c r="G98" s="22">
        <v>1.1999999999999999E-3</v>
      </c>
      <c r="H98" s="40"/>
      <c r="I98" s="24"/>
      <c r="J98" s="5"/>
    </row>
    <row r="99" spans="1:10" ht="13.15" customHeight="1">
      <c r="A99" s="18" t="s">
        <v>593</v>
      </c>
      <c r="B99" s="19" t="s">
        <v>594</v>
      </c>
      <c r="C99" s="15" t="s">
        <v>595</v>
      </c>
      <c r="D99" s="15" t="s">
        <v>324</v>
      </c>
      <c r="E99" s="20">
        <v>281275</v>
      </c>
      <c r="F99" s="21">
        <v>1307.7881</v>
      </c>
      <c r="G99" s="22">
        <v>1E-3</v>
      </c>
      <c r="H99" s="40"/>
      <c r="I99" s="24"/>
      <c r="J99" s="5"/>
    </row>
    <row r="100" spans="1:10" ht="13.15" customHeight="1">
      <c r="A100" s="18" t="s">
        <v>344</v>
      </c>
      <c r="B100" s="19" t="s">
        <v>345</v>
      </c>
      <c r="C100" s="15" t="s">
        <v>346</v>
      </c>
      <c r="D100" s="15" t="s">
        <v>347</v>
      </c>
      <c r="E100" s="20">
        <v>100000</v>
      </c>
      <c r="F100" s="21">
        <v>634.35</v>
      </c>
      <c r="G100" s="22">
        <v>5.0000000000000001E-4</v>
      </c>
      <c r="H100" s="40"/>
      <c r="I100" s="24"/>
      <c r="J100" s="5"/>
    </row>
    <row r="101" spans="1:10" ht="13.15" customHeight="1">
      <c r="A101" s="18" t="s">
        <v>718</v>
      </c>
      <c r="B101" s="19" t="s">
        <v>719</v>
      </c>
      <c r="C101" s="15" t="s">
        <v>720</v>
      </c>
      <c r="D101" s="15" t="s">
        <v>413</v>
      </c>
      <c r="E101" s="20">
        <v>92179</v>
      </c>
      <c r="F101" s="21">
        <v>508.45940000000002</v>
      </c>
      <c r="G101" s="22">
        <v>4.0000000000000002E-4</v>
      </c>
      <c r="H101" s="40"/>
      <c r="I101" s="24"/>
      <c r="J101" s="5"/>
    </row>
    <row r="102" spans="1:10" ht="13.15" customHeight="1">
      <c r="A102" s="18" t="s">
        <v>1840</v>
      </c>
      <c r="B102" s="19" t="s">
        <v>1841</v>
      </c>
      <c r="C102" s="15" t="s">
        <v>1842</v>
      </c>
      <c r="D102" s="15" t="s">
        <v>309</v>
      </c>
      <c r="E102" s="20">
        <v>96413</v>
      </c>
      <c r="F102" s="21">
        <v>322.64609999999999</v>
      </c>
      <c r="G102" s="22">
        <v>2.9999999999999997E-4</v>
      </c>
      <c r="H102" s="40"/>
      <c r="I102" s="24"/>
      <c r="J102" s="5"/>
    </row>
    <row r="103" spans="1:10" ht="13.15" customHeight="1">
      <c r="A103" s="18" t="s">
        <v>329</v>
      </c>
      <c r="B103" s="19" t="s">
        <v>330</v>
      </c>
      <c r="C103" s="15" t="s">
        <v>331</v>
      </c>
      <c r="D103" s="15" t="s">
        <v>313</v>
      </c>
      <c r="E103" s="20">
        <v>56911</v>
      </c>
      <c r="F103" s="21">
        <v>142.7612</v>
      </c>
      <c r="G103" s="22">
        <v>1E-4</v>
      </c>
      <c r="H103" s="40"/>
      <c r="I103" s="24"/>
      <c r="J103" s="5"/>
    </row>
    <row r="104" spans="1:10" ht="13.15" customHeight="1">
      <c r="A104" s="5"/>
      <c r="B104" s="14" t="s">
        <v>186</v>
      </c>
      <c r="C104" s="15"/>
      <c r="D104" s="15"/>
      <c r="E104" s="15"/>
      <c r="F104" s="25">
        <v>1027199.9712</v>
      </c>
      <c r="G104" s="26">
        <v>0.8155</v>
      </c>
      <c r="H104" s="27"/>
      <c r="I104" s="28"/>
      <c r="J104" s="5"/>
    </row>
    <row r="105" spans="1:10" ht="13.15" customHeight="1">
      <c r="A105" s="5"/>
      <c r="B105" s="29" t="s">
        <v>1798</v>
      </c>
      <c r="C105" s="2"/>
      <c r="D105" s="2"/>
      <c r="E105" s="2"/>
      <c r="F105" s="27" t="s">
        <v>188</v>
      </c>
      <c r="G105" s="27" t="s">
        <v>188</v>
      </c>
      <c r="H105" s="27"/>
      <c r="I105" s="28"/>
      <c r="J105" s="5"/>
    </row>
    <row r="106" spans="1:10" ht="13.15" customHeight="1">
      <c r="A106" s="5"/>
      <c r="B106" s="29" t="s">
        <v>186</v>
      </c>
      <c r="C106" s="2"/>
      <c r="D106" s="2"/>
      <c r="E106" s="2"/>
      <c r="F106" s="27" t="s">
        <v>188</v>
      </c>
      <c r="G106" s="27" t="s">
        <v>188</v>
      </c>
      <c r="H106" s="27"/>
      <c r="I106" s="28"/>
      <c r="J106" s="5"/>
    </row>
    <row r="107" spans="1:10" ht="13.15" customHeight="1">
      <c r="A107" s="5"/>
      <c r="B107" s="29" t="s">
        <v>189</v>
      </c>
      <c r="C107" s="30"/>
      <c r="D107" s="2"/>
      <c r="E107" s="30"/>
      <c r="F107" s="25">
        <v>1027199.9712</v>
      </c>
      <c r="G107" s="26">
        <v>0.8155</v>
      </c>
      <c r="H107" s="27"/>
      <c r="I107" s="28"/>
      <c r="J107" s="5"/>
    </row>
    <row r="108" spans="1:10" ht="13.15" customHeight="1">
      <c r="A108" s="5"/>
      <c r="B108" s="14" t="s">
        <v>3341</v>
      </c>
      <c r="C108" s="15"/>
      <c r="D108" s="15"/>
      <c r="E108" s="15"/>
      <c r="F108" s="15"/>
      <c r="G108" s="15"/>
      <c r="H108" s="16"/>
      <c r="I108" s="17"/>
      <c r="J108" s="5"/>
    </row>
    <row r="109" spans="1:10" ht="13.15" customHeight="1">
      <c r="A109" s="5"/>
      <c r="B109" s="14" t="s">
        <v>245</v>
      </c>
      <c r="C109" s="15"/>
      <c r="D109" s="15"/>
      <c r="E109" s="15"/>
      <c r="F109" s="5"/>
      <c r="G109" s="16"/>
      <c r="H109" s="16"/>
      <c r="I109" s="17"/>
      <c r="J109" s="5"/>
    </row>
    <row r="110" spans="1:10" ht="13.15" customHeight="1">
      <c r="A110" s="18" t="s">
        <v>3402</v>
      </c>
      <c r="B110" s="19" t="s">
        <v>3403</v>
      </c>
      <c r="C110" s="15" t="s">
        <v>3404</v>
      </c>
      <c r="D110" s="15" t="s">
        <v>3405</v>
      </c>
      <c r="E110" s="20">
        <v>111156</v>
      </c>
      <c r="F110" s="21">
        <v>12136.104300000001</v>
      </c>
      <c r="G110" s="22">
        <v>9.5999999999999992E-3</v>
      </c>
      <c r="H110" s="40"/>
      <c r="I110" s="24"/>
      <c r="J110" s="5"/>
    </row>
    <row r="111" spans="1:10" ht="13.15" customHeight="1">
      <c r="A111" s="18" t="s">
        <v>3406</v>
      </c>
      <c r="B111" s="19" t="s">
        <v>3407</v>
      </c>
      <c r="C111" s="15" t="s">
        <v>3408</v>
      </c>
      <c r="D111" s="15" t="s">
        <v>3409</v>
      </c>
      <c r="E111" s="20">
        <v>15453</v>
      </c>
      <c r="F111" s="21">
        <v>9024.7189999999991</v>
      </c>
      <c r="G111" s="22">
        <v>7.1999999999999998E-3</v>
      </c>
      <c r="H111" s="40"/>
      <c r="I111" s="24"/>
      <c r="J111" s="5"/>
    </row>
    <row r="112" spans="1:10" ht="13.15" customHeight="1">
      <c r="A112" s="18" t="s">
        <v>3410</v>
      </c>
      <c r="B112" s="19" t="s">
        <v>3411</v>
      </c>
      <c r="C112" s="15" t="s">
        <v>3412</v>
      </c>
      <c r="D112" s="15" t="s">
        <v>3413</v>
      </c>
      <c r="E112" s="20">
        <v>9329</v>
      </c>
      <c r="F112" s="21">
        <v>7506.4506000000001</v>
      </c>
      <c r="G112" s="22">
        <v>6.0000000000000001E-3</v>
      </c>
      <c r="H112" s="40"/>
      <c r="I112" s="24"/>
      <c r="J112" s="5"/>
    </row>
    <row r="113" spans="1:10" ht="13.15" customHeight="1">
      <c r="A113" s="18" t="s">
        <v>3414</v>
      </c>
      <c r="B113" s="19" t="s">
        <v>3415</v>
      </c>
      <c r="C113" s="15" t="s">
        <v>3416</v>
      </c>
      <c r="D113" s="15" t="s">
        <v>3417</v>
      </c>
      <c r="E113" s="20">
        <v>23297</v>
      </c>
      <c r="F113" s="21">
        <v>7385.3986999999997</v>
      </c>
      <c r="G113" s="22">
        <v>5.8999999999999999E-3</v>
      </c>
      <c r="H113" s="40"/>
      <c r="I113" s="24"/>
      <c r="J113" s="5"/>
    </row>
    <row r="114" spans="1:10" ht="13.15" customHeight="1">
      <c r="A114" s="18" t="s">
        <v>3418</v>
      </c>
      <c r="B114" s="19" t="s">
        <v>3419</v>
      </c>
      <c r="C114" s="15" t="s">
        <v>3420</v>
      </c>
      <c r="D114" s="15" t="s">
        <v>3421</v>
      </c>
      <c r="E114" s="20">
        <v>7315</v>
      </c>
      <c r="F114" s="21">
        <v>6269.0671000000002</v>
      </c>
      <c r="G114" s="22">
        <v>5.0000000000000001E-3</v>
      </c>
      <c r="H114" s="40"/>
      <c r="I114" s="24"/>
      <c r="J114" s="5"/>
    </row>
    <row r="115" spans="1:10" ht="13.15" customHeight="1">
      <c r="A115" s="18" t="s">
        <v>3422</v>
      </c>
      <c r="B115" s="19" t="s">
        <v>3423</v>
      </c>
      <c r="C115" s="15" t="s">
        <v>3424</v>
      </c>
      <c r="D115" s="15" t="s">
        <v>3421</v>
      </c>
      <c r="E115" s="20">
        <v>11624</v>
      </c>
      <c r="F115" s="21">
        <v>6177.0446000000002</v>
      </c>
      <c r="G115" s="22">
        <v>4.8999999999999998E-3</v>
      </c>
      <c r="H115" s="40"/>
      <c r="I115" s="24"/>
      <c r="J115" s="5"/>
    </row>
    <row r="116" spans="1:10" ht="13.15" customHeight="1">
      <c r="A116" s="18" t="s">
        <v>3425</v>
      </c>
      <c r="B116" s="19" t="s">
        <v>3426</v>
      </c>
      <c r="C116" s="15" t="s">
        <v>3427</v>
      </c>
      <c r="D116" s="15" t="s">
        <v>3428</v>
      </c>
      <c r="E116" s="20">
        <v>67052</v>
      </c>
      <c r="F116" s="21">
        <v>6082.4935999999998</v>
      </c>
      <c r="G116" s="22">
        <v>4.7999999999999996E-3</v>
      </c>
      <c r="H116" s="40"/>
      <c r="I116" s="24"/>
      <c r="J116" s="5"/>
    </row>
    <row r="117" spans="1:10" ht="13.15" customHeight="1">
      <c r="A117" s="18" t="s">
        <v>3429</v>
      </c>
      <c r="B117" s="19" t="s">
        <v>3430</v>
      </c>
      <c r="C117" s="15" t="s">
        <v>3431</v>
      </c>
      <c r="D117" s="15" t="s">
        <v>3432</v>
      </c>
      <c r="E117" s="20">
        <v>24980</v>
      </c>
      <c r="F117" s="21">
        <v>6003.9841999999999</v>
      </c>
      <c r="G117" s="22">
        <v>4.7999999999999996E-3</v>
      </c>
      <c r="H117" s="40"/>
      <c r="I117" s="24"/>
      <c r="J117" s="5"/>
    </row>
    <row r="118" spans="1:10" ht="13.15" customHeight="1">
      <c r="A118" s="18" t="s">
        <v>3433</v>
      </c>
      <c r="B118" s="19" t="s">
        <v>3434</v>
      </c>
      <c r="C118" s="15" t="s">
        <v>3435</v>
      </c>
      <c r="D118" s="15" t="s">
        <v>3436</v>
      </c>
      <c r="E118" s="20">
        <v>1942</v>
      </c>
      <c r="F118" s="21">
        <v>5928.7545</v>
      </c>
      <c r="G118" s="22">
        <v>4.7000000000000002E-3</v>
      </c>
      <c r="H118" s="40"/>
      <c r="I118" s="24"/>
      <c r="J118" s="5"/>
    </row>
    <row r="119" spans="1:10" ht="13.15" customHeight="1">
      <c r="A119" s="18" t="s">
        <v>3437</v>
      </c>
      <c r="B119" s="19" t="s">
        <v>3438</v>
      </c>
      <c r="C119" s="15" t="s">
        <v>3439</v>
      </c>
      <c r="D119" s="15" t="s">
        <v>3440</v>
      </c>
      <c r="E119" s="20">
        <v>53047</v>
      </c>
      <c r="F119" s="21">
        <v>5784.2973000000002</v>
      </c>
      <c r="G119" s="22">
        <v>4.5999999999999999E-3</v>
      </c>
      <c r="H119" s="40"/>
      <c r="I119" s="24"/>
      <c r="J119" s="5"/>
    </row>
    <row r="120" spans="1:10" ht="13.15" customHeight="1">
      <c r="A120" s="18" t="s">
        <v>3441</v>
      </c>
      <c r="B120" s="19" t="s">
        <v>3442</v>
      </c>
      <c r="C120" s="15" t="s">
        <v>3443</v>
      </c>
      <c r="D120" s="15" t="s">
        <v>3444</v>
      </c>
      <c r="E120" s="20">
        <v>89950</v>
      </c>
      <c r="F120" s="21">
        <v>5598.3051999999998</v>
      </c>
      <c r="G120" s="22">
        <v>4.4000000000000003E-3</v>
      </c>
      <c r="H120" s="40"/>
      <c r="I120" s="24"/>
      <c r="J120" s="5"/>
    </row>
    <row r="121" spans="1:10" ht="13.15" customHeight="1">
      <c r="A121" s="18" t="s">
        <v>3445</v>
      </c>
      <c r="B121" s="19" t="s">
        <v>3446</v>
      </c>
      <c r="C121" s="15" t="s">
        <v>3447</v>
      </c>
      <c r="D121" s="15" t="s">
        <v>3448</v>
      </c>
      <c r="E121" s="20">
        <v>9504</v>
      </c>
      <c r="F121" s="21">
        <v>5553.0137999999997</v>
      </c>
      <c r="G121" s="22">
        <v>4.4000000000000003E-3</v>
      </c>
      <c r="H121" s="40"/>
      <c r="I121" s="24"/>
      <c r="J121" s="5"/>
    </row>
    <row r="122" spans="1:10" ht="13.15" customHeight="1">
      <c r="A122" s="18" t="s">
        <v>3449</v>
      </c>
      <c r="B122" s="19" t="s">
        <v>3450</v>
      </c>
      <c r="C122" s="15" t="s">
        <v>3451</v>
      </c>
      <c r="D122" s="15" t="s">
        <v>3452</v>
      </c>
      <c r="E122" s="20">
        <v>78683</v>
      </c>
      <c r="F122" s="21">
        <v>5227.1632</v>
      </c>
      <c r="G122" s="22">
        <v>4.1000000000000003E-3</v>
      </c>
      <c r="H122" s="40"/>
      <c r="I122" s="24"/>
      <c r="J122" s="5"/>
    </row>
    <row r="123" spans="1:10" ht="13.15" customHeight="1">
      <c r="A123" s="18" t="s">
        <v>3453</v>
      </c>
      <c r="B123" s="19" t="s">
        <v>3454</v>
      </c>
      <c r="C123" s="15" t="s">
        <v>3455</v>
      </c>
      <c r="D123" s="15" t="s">
        <v>3432</v>
      </c>
      <c r="E123" s="20">
        <v>19590</v>
      </c>
      <c r="F123" s="21">
        <v>5099.7214000000004</v>
      </c>
      <c r="G123" s="22">
        <v>4.0000000000000001E-3</v>
      </c>
      <c r="H123" s="40"/>
      <c r="I123" s="24"/>
      <c r="J123" s="5"/>
    </row>
    <row r="124" spans="1:10" ht="13.15" customHeight="1">
      <c r="A124" s="18" t="s">
        <v>3456</v>
      </c>
      <c r="B124" s="19" t="s">
        <v>3457</v>
      </c>
      <c r="C124" s="15" t="s">
        <v>3458</v>
      </c>
      <c r="D124" s="15" t="s">
        <v>3459</v>
      </c>
      <c r="E124" s="20">
        <v>1147</v>
      </c>
      <c r="F124" s="21">
        <v>5028.4741999999997</v>
      </c>
      <c r="G124" s="22">
        <v>4.0000000000000001E-3</v>
      </c>
      <c r="H124" s="40"/>
      <c r="I124" s="24"/>
      <c r="J124" s="5"/>
    </row>
    <row r="125" spans="1:10" ht="13.15" customHeight="1">
      <c r="A125" s="18" t="s">
        <v>3460</v>
      </c>
      <c r="B125" s="19" t="s">
        <v>3461</v>
      </c>
      <c r="C125" s="15" t="s">
        <v>3462</v>
      </c>
      <c r="D125" s="15" t="s">
        <v>3463</v>
      </c>
      <c r="E125" s="20">
        <v>14276</v>
      </c>
      <c r="F125" s="21">
        <v>4953.3671999999997</v>
      </c>
      <c r="G125" s="22">
        <v>3.8999999999999998E-3</v>
      </c>
      <c r="H125" s="40"/>
      <c r="I125" s="24"/>
      <c r="J125" s="5"/>
    </row>
    <row r="126" spans="1:10" ht="13.15" customHeight="1">
      <c r="A126" s="18" t="s">
        <v>3464</v>
      </c>
      <c r="B126" s="19" t="s">
        <v>3465</v>
      </c>
      <c r="C126" s="15" t="s">
        <v>3466</v>
      </c>
      <c r="D126" s="15" t="s">
        <v>3405</v>
      </c>
      <c r="E126" s="20">
        <v>29762</v>
      </c>
      <c r="F126" s="21">
        <v>4695.9763999999996</v>
      </c>
      <c r="G126" s="22">
        <v>3.7000000000000002E-3</v>
      </c>
      <c r="H126" s="40"/>
      <c r="I126" s="24"/>
      <c r="J126" s="5"/>
    </row>
    <row r="127" spans="1:10" ht="13.15" customHeight="1">
      <c r="A127" s="18" t="s">
        <v>3467</v>
      </c>
      <c r="B127" s="19" t="s">
        <v>3468</v>
      </c>
      <c r="C127" s="15" t="s">
        <v>3469</v>
      </c>
      <c r="D127" s="15" t="s">
        <v>3470</v>
      </c>
      <c r="E127" s="20">
        <v>57452</v>
      </c>
      <c r="F127" s="21">
        <v>4672.3562000000002</v>
      </c>
      <c r="G127" s="22">
        <v>3.7000000000000002E-3</v>
      </c>
      <c r="H127" s="40"/>
      <c r="I127" s="24"/>
      <c r="J127" s="5"/>
    </row>
    <row r="128" spans="1:10" ht="13.15" customHeight="1">
      <c r="A128" s="18" t="s">
        <v>3471</v>
      </c>
      <c r="B128" s="19" t="s">
        <v>3472</v>
      </c>
      <c r="C128" s="15" t="s">
        <v>3473</v>
      </c>
      <c r="D128" s="15" t="s">
        <v>3474</v>
      </c>
      <c r="E128" s="20">
        <v>45012</v>
      </c>
      <c r="F128" s="21">
        <v>4479.3387000000002</v>
      </c>
      <c r="G128" s="22">
        <v>3.5999999999999999E-3</v>
      </c>
      <c r="H128" s="40"/>
      <c r="I128" s="24"/>
      <c r="J128" s="5"/>
    </row>
    <row r="129" spans="1:10" ht="13.15" customHeight="1">
      <c r="A129" s="18" t="s">
        <v>3475</v>
      </c>
      <c r="B129" s="19" t="s">
        <v>3476</v>
      </c>
      <c r="C129" s="15" t="s">
        <v>3477</v>
      </c>
      <c r="D129" s="15" t="s">
        <v>3478</v>
      </c>
      <c r="E129" s="20">
        <v>5885</v>
      </c>
      <c r="F129" s="21">
        <v>3645.9364999999998</v>
      </c>
      <c r="G129" s="22">
        <v>2.8999999999999998E-3</v>
      </c>
      <c r="H129" s="40"/>
      <c r="I129" s="24"/>
      <c r="J129" s="5"/>
    </row>
    <row r="130" spans="1:10" ht="13.15" customHeight="1">
      <c r="A130" s="18" t="s">
        <v>3479</v>
      </c>
      <c r="B130" s="19" t="s">
        <v>3480</v>
      </c>
      <c r="C130" s="15" t="s">
        <v>3481</v>
      </c>
      <c r="D130" s="15" t="s">
        <v>3409</v>
      </c>
      <c r="E130" s="20">
        <v>23621</v>
      </c>
      <c r="F130" s="21">
        <v>3515.4128000000001</v>
      </c>
      <c r="G130" s="22">
        <v>2.8E-3</v>
      </c>
      <c r="H130" s="40"/>
      <c r="I130" s="24"/>
      <c r="J130" s="5"/>
    </row>
    <row r="131" spans="1:10" ht="13.15" customHeight="1">
      <c r="A131" s="18" t="s">
        <v>3482</v>
      </c>
      <c r="B131" s="19" t="s">
        <v>3483</v>
      </c>
      <c r="C131" s="15" t="s">
        <v>3484</v>
      </c>
      <c r="D131" s="15" t="s">
        <v>3485</v>
      </c>
      <c r="E131" s="20">
        <v>61752</v>
      </c>
      <c r="F131" s="21">
        <v>2287.2930999999999</v>
      </c>
      <c r="G131" s="22">
        <v>1.8E-3</v>
      </c>
      <c r="H131" s="40"/>
      <c r="I131" s="24"/>
      <c r="J131" s="5"/>
    </row>
    <row r="132" spans="1:10" ht="13.15" customHeight="1">
      <c r="A132" s="18" t="s">
        <v>3486</v>
      </c>
      <c r="B132" s="19" t="s">
        <v>3487</v>
      </c>
      <c r="C132" s="15" t="s">
        <v>3488</v>
      </c>
      <c r="D132" s="15" t="s">
        <v>3413</v>
      </c>
      <c r="E132" s="20">
        <v>266</v>
      </c>
      <c r="F132" s="21">
        <v>21.4468</v>
      </c>
      <c r="G132" s="40" t="s">
        <v>1794</v>
      </c>
      <c r="H132" s="40"/>
      <c r="I132" s="24"/>
      <c r="J132" s="5"/>
    </row>
    <row r="133" spans="1:10" ht="13.15" customHeight="1">
      <c r="A133" s="5"/>
      <c r="B133" s="14" t="s">
        <v>186</v>
      </c>
      <c r="C133" s="15"/>
      <c r="D133" s="15"/>
      <c r="E133" s="15"/>
      <c r="F133" s="25">
        <v>127076.1194</v>
      </c>
      <c r="G133" s="26">
        <v>0.1009</v>
      </c>
      <c r="H133" s="27"/>
      <c r="I133" s="28"/>
      <c r="J133" s="5"/>
    </row>
    <row r="134" spans="1:10" ht="13.15" customHeight="1">
      <c r="A134" s="5"/>
      <c r="B134" s="29" t="s">
        <v>1798</v>
      </c>
      <c r="C134" s="2"/>
      <c r="D134" s="2"/>
      <c r="E134" s="2"/>
      <c r="F134" s="27" t="s">
        <v>188</v>
      </c>
      <c r="G134" s="27" t="s">
        <v>188</v>
      </c>
      <c r="H134" s="27"/>
      <c r="I134" s="28"/>
      <c r="J134" s="5"/>
    </row>
    <row r="135" spans="1:10" ht="13.15" customHeight="1">
      <c r="A135" s="5"/>
      <c r="B135" s="29" t="s">
        <v>186</v>
      </c>
      <c r="C135" s="2"/>
      <c r="D135" s="2"/>
      <c r="E135" s="2"/>
      <c r="F135" s="27" t="s">
        <v>188</v>
      </c>
      <c r="G135" s="27" t="s">
        <v>188</v>
      </c>
      <c r="H135" s="27"/>
      <c r="I135" s="28"/>
      <c r="J135" s="5"/>
    </row>
    <row r="136" spans="1:10" ht="13.15" customHeight="1">
      <c r="A136" s="5"/>
      <c r="B136" s="29" t="s">
        <v>189</v>
      </c>
      <c r="C136" s="30"/>
      <c r="D136" s="2"/>
      <c r="E136" s="30"/>
      <c r="F136" s="25">
        <v>127076.1194</v>
      </c>
      <c r="G136" s="26">
        <v>0.1009</v>
      </c>
      <c r="H136" s="27"/>
      <c r="I136" s="28"/>
      <c r="J136" s="5"/>
    </row>
    <row r="137" spans="1:10" ht="13.15" customHeight="1">
      <c r="A137" s="5"/>
      <c r="B137" s="14" t="s">
        <v>1799</v>
      </c>
      <c r="C137" s="15"/>
      <c r="D137" s="15"/>
      <c r="E137" s="15"/>
      <c r="F137" s="15"/>
      <c r="G137" s="15"/>
      <c r="H137" s="16"/>
      <c r="I137" s="17"/>
      <c r="J137" s="5"/>
    </row>
    <row r="138" spans="1:10" ht="13.15" customHeight="1">
      <c r="A138" s="5"/>
      <c r="B138" s="14" t="s">
        <v>1802</v>
      </c>
      <c r="C138" s="15"/>
      <c r="D138" s="15"/>
      <c r="E138" s="15"/>
      <c r="F138" s="5"/>
      <c r="G138" s="16"/>
      <c r="H138" s="16"/>
      <c r="I138" s="17"/>
      <c r="J138" s="5"/>
    </row>
    <row r="139" spans="1:10" ht="13.15" customHeight="1">
      <c r="A139" s="18" t="s">
        <v>3295</v>
      </c>
      <c r="B139" s="19" t="s">
        <v>109</v>
      </c>
      <c r="C139" s="15" t="s">
        <v>3296</v>
      </c>
      <c r="D139" s="15"/>
      <c r="E139" s="20">
        <v>4300000</v>
      </c>
      <c r="F139" s="21">
        <v>10376.33</v>
      </c>
      <c r="G139" s="22">
        <v>8.2000000000000007E-3</v>
      </c>
      <c r="H139" s="40"/>
      <c r="I139" s="24"/>
      <c r="J139" s="5"/>
    </row>
    <row r="140" spans="1:10" ht="13.15" customHeight="1">
      <c r="A140" s="5"/>
      <c r="B140" s="14" t="s">
        <v>186</v>
      </c>
      <c r="C140" s="15"/>
      <c r="D140" s="15"/>
      <c r="E140" s="15"/>
      <c r="F140" s="25">
        <v>10376.33</v>
      </c>
      <c r="G140" s="26">
        <v>8.2000000000000007E-3</v>
      </c>
      <c r="H140" s="27"/>
      <c r="I140" s="28"/>
      <c r="J140" s="5"/>
    </row>
    <row r="141" spans="1:10" ht="13.15" customHeight="1">
      <c r="A141" s="5"/>
      <c r="B141" s="14" t="s">
        <v>3489</v>
      </c>
      <c r="C141" s="15"/>
      <c r="D141" s="15"/>
      <c r="E141" s="15"/>
      <c r="F141" s="5"/>
      <c r="G141" s="16"/>
      <c r="H141" s="16"/>
      <c r="I141" s="17"/>
      <c r="J141" s="5"/>
    </row>
    <row r="142" spans="1:10" ht="13.15" customHeight="1">
      <c r="A142" s="18" t="s">
        <v>3490</v>
      </c>
      <c r="B142" s="19" t="s">
        <v>3491</v>
      </c>
      <c r="C142" s="15" t="s">
        <v>3492</v>
      </c>
      <c r="D142" s="15"/>
      <c r="E142" s="20">
        <v>7835</v>
      </c>
      <c r="F142" s="21">
        <v>8085.1041999999998</v>
      </c>
      <c r="G142" s="22">
        <v>6.4000000000000003E-3</v>
      </c>
      <c r="H142" s="40"/>
      <c r="I142" s="24"/>
      <c r="J142" s="5"/>
    </row>
    <row r="143" spans="1:10" ht="13.15" customHeight="1">
      <c r="A143" s="18" t="s">
        <v>3493</v>
      </c>
      <c r="B143" s="19" t="s">
        <v>3494</v>
      </c>
      <c r="C143" s="15" t="s">
        <v>3495</v>
      </c>
      <c r="D143" s="15"/>
      <c r="E143" s="20">
        <v>13712</v>
      </c>
      <c r="F143" s="21">
        <v>7490.5910000000003</v>
      </c>
      <c r="G143" s="22">
        <v>5.8999999999999999E-3</v>
      </c>
      <c r="H143" s="40"/>
      <c r="I143" s="24"/>
      <c r="J143" s="5"/>
    </row>
    <row r="144" spans="1:10" ht="13.15" customHeight="1">
      <c r="A144" s="5"/>
      <c r="B144" s="14" t="s">
        <v>186</v>
      </c>
      <c r="C144" s="15"/>
      <c r="D144" s="15"/>
      <c r="E144" s="15"/>
      <c r="F144" s="25">
        <v>15575.6952</v>
      </c>
      <c r="G144" s="26">
        <v>1.24E-2</v>
      </c>
      <c r="H144" s="27"/>
      <c r="I144" s="28"/>
      <c r="J144" s="5"/>
    </row>
    <row r="145" spans="1:10" ht="13.15" customHeight="1">
      <c r="A145" s="5"/>
      <c r="B145" s="29" t="s">
        <v>189</v>
      </c>
      <c r="C145" s="30"/>
      <c r="D145" s="2"/>
      <c r="E145" s="30"/>
      <c r="F145" s="25">
        <v>25952.0252</v>
      </c>
      <c r="G145" s="26">
        <v>2.06E-2</v>
      </c>
      <c r="H145" s="27"/>
      <c r="I145" s="28"/>
      <c r="J145" s="5"/>
    </row>
    <row r="146" spans="1:10" ht="13.15" customHeight="1">
      <c r="A146" s="5"/>
      <c r="B146" s="14" t="s">
        <v>190</v>
      </c>
      <c r="C146" s="15"/>
      <c r="D146" s="15"/>
      <c r="E146" s="15"/>
      <c r="F146" s="15"/>
      <c r="G146" s="15"/>
      <c r="H146" s="16"/>
      <c r="I146" s="17"/>
      <c r="J146" s="5"/>
    </row>
    <row r="147" spans="1:10" ht="13.15" customHeight="1">
      <c r="A147" s="18" t="s">
        <v>191</v>
      </c>
      <c r="B147" s="19" t="s">
        <v>192</v>
      </c>
      <c r="C147" s="15"/>
      <c r="D147" s="15"/>
      <c r="E147" s="20"/>
      <c r="F147" s="21">
        <v>74433.937399999995</v>
      </c>
      <c r="G147" s="22">
        <v>5.91E-2</v>
      </c>
      <c r="H147" s="23">
        <v>6.2332050736647798E-2</v>
      </c>
      <c r="I147" s="24"/>
      <c r="J147" s="5"/>
    </row>
    <row r="148" spans="1:10" ht="13.15" customHeight="1">
      <c r="A148" s="5"/>
      <c r="B148" s="14" t="s">
        <v>186</v>
      </c>
      <c r="C148" s="15"/>
      <c r="D148" s="15"/>
      <c r="E148" s="15"/>
      <c r="F148" s="25">
        <v>74433.937399999995</v>
      </c>
      <c r="G148" s="26">
        <v>5.91E-2</v>
      </c>
      <c r="H148" s="27"/>
      <c r="I148" s="28"/>
      <c r="J148" s="5"/>
    </row>
    <row r="149" spans="1:10" ht="13.15" customHeight="1">
      <c r="A149" s="5"/>
      <c r="B149" s="29" t="s">
        <v>189</v>
      </c>
      <c r="C149" s="30"/>
      <c r="D149" s="2"/>
      <c r="E149" s="30"/>
      <c r="F149" s="25">
        <v>74433.937399999995</v>
      </c>
      <c r="G149" s="26">
        <v>5.91E-2</v>
      </c>
      <c r="H149" s="27"/>
      <c r="I149" s="28"/>
      <c r="J149" s="5"/>
    </row>
    <row r="150" spans="1:10" ht="13.15" customHeight="1">
      <c r="A150" s="5"/>
      <c r="B150" s="29" t="s">
        <v>193</v>
      </c>
      <c r="C150" s="15"/>
      <c r="D150" s="2"/>
      <c r="E150" s="15"/>
      <c r="F150" s="31">
        <v>4912.9967999999999</v>
      </c>
      <c r="G150" s="26">
        <v>3.8999999999999998E-3</v>
      </c>
      <c r="H150" s="27"/>
      <c r="I150" s="28"/>
      <c r="J150" s="5"/>
    </row>
    <row r="151" spans="1:10" ht="13.15" customHeight="1">
      <c r="A151" s="5"/>
      <c r="B151" s="32" t="s">
        <v>194</v>
      </c>
      <c r="C151" s="33"/>
      <c r="D151" s="33"/>
      <c r="E151" s="33"/>
      <c r="F151" s="34">
        <v>1259575.05</v>
      </c>
      <c r="G151" s="35">
        <v>1</v>
      </c>
      <c r="H151" s="36"/>
      <c r="I151" s="37"/>
      <c r="J151" s="5"/>
    </row>
    <row r="152" spans="1:10" ht="13.15" customHeight="1">
      <c r="A152" s="5"/>
      <c r="B152" s="7"/>
      <c r="C152" s="5"/>
      <c r="D152" s="5"/>
      <c r="E152" s="5"/>
      <c r="F152" s="5"/>
      <c r="G152" s="5"/>
      <c r="H152" s="5"/>
      <c r="I152" s="5"/>
      <c r="J152" s="5"/>
    </row>
    <row r="153" spans="1:10" ht="13.15" customHeight="1">
      <c r="A153" s="5"/>
      <c r="B153" s="4" t="s">
        <v>195</v>
      </c>
      <c r="C153" s="5"/>
      <c r="D153" s="5"/>
      <c r="E153" s="5"/>
      <c r="F153" s="5"/>
      <c r="G153" s="5"/>
      <c r="H153" s="5"/>
      <c r="I153" s="5"/>
      <c r="J153" s="5"/>
    </row>
    <row r="154" spans="1:10" ht="13.15" customHeight="1">
      <c r="A154" s="5"/>
      <c r="B154" s="4" t="s">
        <v>1800</v>
      </c>
      <c r="C154" s="5"/>
      <c r="D154" s="5"/>
      <c r="E154" s="5"/>
      <c r="F154" s="5"/>
      <c r="G154" s="5"/>
      <c r="H154" s="5"/>
      <c r="I154" s="5"/>
      <c r="J154" s="5"/>
    </row>
    <row r="155" spans="1:10" ht="13.15" customHeight="1">
      <c r="A155" s="5"/>
      <c r="B155" s="4" t="s">
        <v>196</v>
      </c>
      <c r="C155" s="5"/>
      <c r="D155" s="5"/>
      <c r="E155" s="5"/>
      <c r="F155" s="5"/>
      <c r="G155" s="5"/>
      <c r="H155" s="5"/>
      <c r="I155" s="5"/>
      <c r="J155" s="5"/>
    </row>
    <row r="156" spans="1:10" ht="25.9" customHeight="1">
      <c r="A156" s="5"/>
      <c r="B156" s="61" t="s">
        <v>197</v>
      </c>
      <c r="C156" s="61"/>
      <c r="D156" s="61"/>
      <c r="E156" s="61"/>
      <c r="F156" s="61"/>
      <c r="G156" s="61"/>
      <c r="H156" s="61"/>
      <c r="I156" s="61"/>
      <c r="J156" s="5"/>
    </row>
    <row r="157" spans="1:10" ht="13.15" customHeight="1">
      <c r="A157" s="5"/>
      <c r="B157" s="61" t="s">
        <v>198</v>
      </c>
      <c r="C157" s="61"/>
      <c r="D157" s="61"/>
      <c r="E157" s="61"/>
      <c r="F157" s="61"/>
      <c r="G157" s="61"/>
      <c r="H157" s="61"/>
      <c r="I157" s="61"/>
      <c r="J157" s="5"/>
    </row>
    <row r="158" spans="1:10" ht="13.15" customHeight="1">
      <c r="A158" s="5"/>
      <c r="B158" s="61"/>
      <c r="C158" s="61"/>
      <c r="D158" s="61"/>
      <c r="E158" s="61"/>
      <c r="F158" s="61"/>
      <c r="G158" s="61"/>
      <c r="H158" s="61"/>
      <c r="I158" s="61"/>
      <c r="J158" s="5"/>
    </row>
    <row r="159" spans="1:10" ht="13.15" customHeight="1">
      <c r="A159" s="5"/>
      <c r="B159" s="61"/>
      <c r="C159" s="61"/>
      <c r="D159" s="61"/>
      <c r="E159" s="61"/>
      <c r="F159" s="61"/>
      <c r="G159" s="61"/>
      <c r="H159" s="61"/>
      <c r="I159" s="61"/>
      <c r="J159" s="5"/>
    </row>
    <row r="160" spans="1:10" ht="13.15" customHeight="1">
      <c r="A160" s="5"/>
      <c r="B160" s="61"/>
      <c r="C160" s="61"/>
      <c r="D160" s="61"/>
      <c r="E160" s="61"/>
      <c r="F160" s="61"/>
      <c r="G160" s="61"/>
      <c r="H160" s="61"/>
      <c r="I160" s="61"/>
      <c r="J160" s="5"/>
    </row>
    <row r="161" spans="1:10" ht="13.15" customHeight="1">
      <c r="A161" s="5"/>
      <c r="B161" s="61"/>
      <c r="C161" s="61"/>
      <c r="D161" s="61"/>
      <c r="E161" s="61"/>
      <c r="F161" s="61"/>
      <c r="G161" s="61"/>
      <c r="H161" s="61"/>
      <c r="I161" s="61"/>
      <c r="J161" s="5"/>
    </row>
    <row r="162" spans="1:10" ht="13.15" customHeight="1">
      <c r="A162" s="5"/>
      <c r="B162" s="5"/>
      <c r="C162" s="62" t="s">
        <v>3496</v>
      </c>
      <c r="D162" s="62"/>
      <c r="E162" s="62"/>
      <c r="F162" s="62"/>
      <c r="G162" s="5"/>
      <c r="H162" s="5"/>
      <c r="I162" s="5"/>
      <c r="J162" s="5"/>
    </row>
    <row r="163" spans="1:10" ht="13.15" customHeight="1">
      <c r="A163" s="5"/>
      <c r="B163" s="38" t="s">
        <v>202</v>
      </c>
      <c r="C163" s="62" t="s">
        <v>203</v>
      </c>
      <c r="D163" s="62"/>
      <c r="E163" s="62"/>
      <c r="F163" s="62"/>
      <c r="G163" s="5"/>
      <c r="H163" s="5"/>
      <c r="I163" s="5"/>
      <c r="J163" s="5"/>
    </row>
    <row r="164" spans="1:10" ht="135" customHeight="1">
      <c r="A164" s="5"/>
      <c r="B164" s="39"/>
      <c r="C164" s="63"/>
      <c r="D164" s="63"/>
      <c r="E164" s="5"/>
      <c r="F164" s="5"/>
      <c r="G164" s="5"/>
      <c r="H164" s="5"/>
      <c r="I164" s="5"/>
      <c r="J164" s="5"/>
    </row>
  </sheetData>
  <mergeCells count="9">
    <mergeCell ref="B161:I161"/>
    <mergeCell ref="C162:F162"/>
    <mergeCell ref="C163:F163"/>
    <mergeCell ref="C164:D164"/>
    <mergeCell ref="B156:I156"/>
    <mergeCell ref="B157:I157"/>
    <mergeCell ref="B158:I158"/>
    <mergeCell ref="B159:I159"/>
    <mergeCell ref="B160:I160"/>
  </mergeCells>
  <hyperlinks>
    <hyperlink ref="A1" location="AxisGrowthOpportunitiesFund" display="AXISGOF" xr:uid="{00000000-0004-0000-2400-000000000000}"/>
    <hyperlink ref="B1" location="AxisGrowthOpportunitiesFund" display="Axis Growth Opportunities Fund" xr:uid="{00000000-0004-0000-24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outlinePr summaryBelow="0"/>
  </sheetPr>
  <dimension ref="A1:J4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76</v>
      </c>
      <c r="B1" s="4" t="s">
        <v>77</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296</v>
      </c>
      <c r="B7" s="19" t="s">
        <v>297</v>
      </c>
      <c r="C7" s="15" t="s">
        <v>298</v>
      </c>
      <c r="D7" s="15" t="s">
        <v>299</v>
      </c>
      <c r="E7" s="20">
        <v>23870</v>
      </c>
      <c r="F7" s="21">
        <v>380.30880000000002</v>
      </c>
      <c r="G7" s="22">
        <v>0.21809999999999999</v>
      </c>
      <c r="H7" s="40"/>
      <c r="I7" s="24"/>
      <c r="J7" s="5"/>
    </row>
    <row r="8" spans="1:10" ht="13.15" customHeight="1">
      <c r="A8" s="18" t="s">
        <v>387</v>
      </c>
      <c r="B8" s="19" t="s">
        <v>388</v>
      </c>
      <c r="C8" s="15" t="s">
        <v>389</v>
      </c>
      <c r="D8" s="15" t="s">
        <v>299</v>
      </c>
      <c r="E8" s="20">
        <v>12134</v>
      </c>
      <c r="F8" s="21">
        <v>170.7861</v>
      </c>
      <c r="G8" s="22">
        <v>9.8000000000000004E-2</v>
      </c>
      <c r="H8" s="40"/>
      <c r="I8" s="24"/>
      <c r="J8" s="5"/>
    </row>
    <row r="9" spans="1:10" ht="13.15" customHeight="1">
      <c r="A9" s="18" t="s">
        <v>390</v>
      </c>
      <c r="B9" s="19" t="s">
        <v>391</v>
      </c>
      <c r="C9" s="15" t="s">
        <v>392</v>
      </c>
      <c r="D9" s="15" t="s">
        <v>393</v>
      </c>
      <c r="E9" s="20">
        <v>16354</v>
      </c>
      <c r="F9" s="21">
        <v>159.95849999999999</v>
      </c>
      <c r="G9" s="22">
        <v>9.1700000000000004E-2</v>
      </c>
      <c r="H9" s="40"/>
      <c r="I9" s="24"/>
      <c r="J9" s="5"/>
    </row>
    <row r="10" spans="1:10" ht="13.15" customHeight="1">
      <c r="A10" s="18" t="s">
        <v>394</v>
      </c>
      <c r="B10" s="19" t="s">
        <v>395</v>
      </c>
      <c r="C10" s="15" t="s">
        <v>396</v>
      </c>
      <c r="D10" s="15" t="s">
        <v>299</v>
      </c>
      <c r="E10" s="20">
        <v>2798</v>
      </c>
      <c r="F10" s="21">
        <v>153.3374</v>
      </c>
      <c r="G10" s="22">
        <v>8.7900000000000006E-2</v>
      </c>
      <c r="H10" s="40"/>
      <c r="I10" s="24"/>
      <c r="J10" s="5"/>
    </row>
    <row r="11" spans="1:10" ht="13.15" customHeight="1">
      <c r="A11" s="18" t="s">
        <v>400</v>
      </c>
      <c r="B11" s="19" t="s">
        <v>401</v>
      </c>
      <c r="C11" s="15" t="s">
        <v>402</v>
      </c>
      <c r="D11" s="15" t="s">
        <v>299</v>
      </c>
      <c r="E11" s="20">
        <v>13462</v>
      </c>
      <c r="F11" s="21">
        <v>150.3032</v>
      </c>
      <c r="G11" s="22">
        <v>8.6199999999999999E-2</v>
      </c>
      <c r="H11" s="40"/>
      <c r="I11" s="24"/>
      <c r="J11" s="5"/>
    </row>
    <row r="12" spans="1:10" ht="13.15" customHeight="1">
      <c r="A12" s="18" t="s">
        <v>432</v>
      </c>
      <c r="B12" s="19" t="s">
        <v>433</v>
      </c>
      <c r="C12" s="15" t="s">
        <v>434</v>
      </c>
      <c r="D12" s="15" t="s">
        <v>393</v>
      </c>
      <c r="E12" s="20">
        <v>2231</v>
      </c>
      <c r="F12" s="21">
        <v>135.0335</v>
      </c>
      <c r="G12" s="22">
        <v>7.7399999999999997E-2</v>
      </c>
      <c r="H12" s="40"/>
      <c r="I12" s="24"/>
      <c r="J12" s="5"/>
    </row>
    <row r="13" spans="1:10" ht="13.15" customHeight="1">
      <c r="A13" s="18" t="s">
        <v>493</v>
      </c>
      <c r="B13" s="19" t="s">
        <v>494</v>
      </c>
      <c r="C13" s="15" t="s">
        <v>495</v>
      </c>
      <c r="D13" s="15" t="s">
        <v>299</v>
      </c>
      <c r="E13" s="20">
        <v>5312</v>
      </c>
      <c r="F13" s="21">
        <v>101.175</v>
      </c>
      <c r="G13" s="22">
        <v>5.8000000000000003E-2</v>
      </c>
      <c r="H13" s="40"/>
      <c r="I13" s="24"/>
      <c r="J13" s="5"/>
    </row>
    <row r="14" spans="1:10" ht="13.15" customHeight="1">
      <c r="A14" s="18" t="s">
        <v>609</v>
      </c>
      <c r="B14" s="19" t="s">
        <v>610</v>
      </c>
      <c r="C14" s="15" t="s">
        <v>611</v>
      </c>
      <c r="D14" s="15" t="s">
        <v>299</v>
      </c>
      <c r="E14" s="20">
        <v>6157</v>
      </c>
      <c r="F14" s="21">
        <v>65.159499999999994</v>
      </c>
      <c r="G14" s="22">
        <v>3.7400000000000003E-2</v>
      </c>
      <c r="H14" s="40"/>
      <c r="I14" s="24"/>
      <c r="J14" s="5"/>
    </row>
    <row r="15" spans="1:10" ht="13.15" customHeight="1">
      <c r="A15" s="18" t="s">
        <v>624</v>
      </c>
      <c r="B15" s="19" t="s">
        <v>625</v>
      </c>
      <c r="C15" s="15" t="s">
        <v>626</v>
      </c>
      <c r="D15" s="15" t="s">
        <v>299</v>
      </c>
      <c r="E15" s="20">
        <v>2072</v>
      </c>
      <c r="F15" s="21">
        <v>61.084600000000002</v>
      </c>
      <c r="G15" s="22">
        <v>3.5000000000000003E-2</v>
      </c>
      <c r="H15" s="40"/>
      <c r="I15" s="24"/>
      <c r="J15" s="5"/>
    </row>
    <row r="16" spans="1:10" ht="13.15" customHeight="1">
      <c r="A16" s="18" t="s">
        <v>670</v>
      </c>
      <c r="B16" s="19" t="s">
        <v>671</v>
      </c>
      <c r="C16" s="15" t="s">
        <v>672</v>
      </c>
      <c r="D16" s="15" t="s">
        <v>299</v>
      </c>
      <c r="E16" s="20">
        <v>1166</v>
      </c>
      <c r="F16" s="21">
        <v>54.174700000000001</v>
      </c>
      <c r="G16" s="22">
        <v>3.1099999999999999E-2</v>
      </c>
      <c r="H16" s="40"/>
      <c r="I16" s="24"/>
      <c r="J16" s="5"/>
    </row>
    <row r="17" spans="1:10" ht="13.15" customHeight="1">
      <c r="A17" s="18" t="s">
        <v>712</v>
      </c>
      <c r="B17" s="19" t="s">
        <v>713</v>
      </c>
      <c r="C17" s="15" t="s">
        <v>714</v>
      </c>
      <c r="D17" s="15" t="s">
        <v>299</v>
      </c>
      <c r="E17" s="20">
        <v>5516</v>
      </c>
      <c r="F17" s="21">
        <v>48.353299999999997</v>
      </c>
      <c r="G17" s="22">
        <v>2.7699999999999999E-2</v>
      </c>
      <c r="H17" s="40"/>
      <c r="I17" s="24"/>
      <c r="J17" s="5"/>
    </row>
    <row r="18" spans="1:10" ht="13.15" customHeight="1">
      <c r="A18" s="18" t="s">
        <v>737</v>
      </c>
      <c r="B18" s="19" t="s">
        <v>738</v>
      </c>
      <c r="C18" s="15" t="s">
        <v>739</v>
      </c>
      <c r="D18" s="15" t="s">
        <v>299</v>
      </c>
      <c r="E18" s="20">
        <v>8653</v>
      </c>
      <c r="F18" s="21">
        <v>45.618600000000001</v>
      </c>
      <c r="G18" s="22">
        <v>2.6200000000000001E-2</v>
      </c>
      <c r="H18" s="40"/>
      <c r="I18" s="24"/>
      <c r="J18" s="5"/>
    </row>
    <row r="19" spans="1:10" ht="13.15" customHeight="1">
      <c r="A19" s="18" t="s">
        <v>770</v>
      </c>
      <c r="B19" s="19" t="s">
        <v>771</v>
      </c>
      <c r="C19" s="15" t="s">
        <v>772</v>
      </c>
      <c r="D19" s="15" t="s">
        <v>299</v>
      </c>
      <c r="E19" s="20">
        <v>3311</v>
      </c>
      <c r="F19" s="21">
        <v>42.345999999999997</v>
      </c>
      <c r="G19" s="22">
        <v>2.4299999999999999E-2</v>
      </c>
      <c r="H19" s="40"/>
      <c r="I19" s="24"/>
      <c r="J19" s="5"/>
    </row>
    <row r="20" spans="1:10" ht="13.15" customHeight="1">
      <c r="A20" s="18" t="s">
        <v>797</v>
      </c>
      <c r="B20" s="19" t="s">
        <v>798</v>
      </c>
      <c r="C20" s="15" t="s">
        <v>799</v>
      </c>
      <c r="D20" s="15" t="s">
        <v>299</v>
      </c>
      <c r="E20" s="20">
        <v>2994</v>
      </c>
      <c r="F20" s="21">
        <v>40.5792</v>
      </c>
      <c r="G20" s="22">
        <v>2.3300000000000001E-2</v>
      </c>
      <c r="H20" s="40"/>
      <c r="I20" s="24"/>
      <c r="J20" s="5"/>
    </row>
    <row r="21" spans="1:10" ht="13.15" customHeight="1">
      <c r="A21" s="18" t="s">
        <v>833</v>
      </c>
      <c r="B21" s="19" t="s">
        <v>834</v>
      </c>
      <c r="C21" s="15" t="s">
        <v>835</v>
      </c>
      <c r="D21" s="15" t="s">
        <v>299</v>
      </c>
      <c r="E21" s="20">
        <v>115</v>
      </c>
      <c r="F21" s="21">
        <v>34.954999999999998</v>
      </c>
      <c r="G21" s="22">
        <v>0.02</v>
      </c>
      <c r="H21" s="40"/>
      <c r="I21" s="24"/>
      <c r="J21" s="5"/>
    </row>
    <row r="22" spans="1:10" ht="13.15" customHeight="1">
      <c r="A22" s="18" t="s">
        <v>875</v>
      </c>
      <c r="B22" s="19" t="s">
        <v>876</v>
      </c>
      <c r="C22" s="15" t="s">
        <v>877</v>
      </c>
      <c r="D22" s="15" t="s">
        <v>299</v>
      </c>
      <c r="E22" s="20">
        <v>9905</v>
      </c>
      <c r="F22" s="21">
        <v>29.957699999999999</v>
      </c>
      <c r="G22" s="22">
        <v>1.72E-2</v>
      </c>
      <c r="H22" s="40"/>
      <c r="I22" s="24"/>
      <c r="J22" s="5"/>
    </row>
    <row r="23" spans="1:10" ht="13.15" customHeight="1">
      <c r="A23" s="18" t="s">
        <v>953</v>
      </c>
      <c r="B23" s="19" t="s">
        <v>954</v>
      </c>
      <c r="C23" s="15" t="s">
        <v>955</v>
      </c>
      <c r="D23" s="15" t="s">
        <v>393</v>
      </c>
      <c r="E23" s="20">
        <v>3978</v>
      </c>
      <c r="F23" s="21">
        <v>25.952500000000001</v>
      </c>
      <c r="G23" s="22">
        <v>1.49E-2</v>
      </c>
      <c r="H23" s="40"/>
      <c r="I23" s="24"/>
      <c r="J23" s="5"/>
    </row>
    <row r="24" spans="1:10" ht="13.15" customHeight="1">
      <c r="A24" s="18" t="s">
        <v>1120</v>
      </c>
      <c r="B24" s="19" t="s">
        <v>1121</v>
      </c>
      <c r="C24" s="15" t="s">
        <v>1122</v>
      </c>
      <c r="D24" s="15" t="s">
        <v>393</v>
      </c>
      <c r="E24" s="20">
        <v>825</v>
      </c>
      <c r="F24" s="21">
        <v>19.061199999999999</v>
      </c>
      <c r="G24" s="22">
        <v>1.09E-2</v>
      </c>
      <c r="H24" s="40"/>
      <c r="I24" s="24"/>
      <c r="J24" s="5"/>
    </row>
    <row r="25" spans="1:10" ht="13.15" customHeight="1">
      <c r="A25" s="18" t="s">
        <v>1282</v>
      </c>
      <c r="B25" s="19" t="s">
        <v>1283</v>
      </c>
      <c r="C25" s="15" t="s">
        <v>1284</v>
      </c>
      <c r="D25" s="15" t="s">
        <v>299</v>
      </c>
      <c r="E25" s="20">
        <v>3189</v>
      </c>
      <c r="F25" s="21">
        <v>14.726800000000001</v>
      </c>
      <c r="G25" s="22">
        <v>8.3999999999999995E-3</v>
      </c>
      <c r="H25" s="40"/>
      <c r="I25" s="24"/>
      <c r="J25" s="5"/>
    </row>
    <row r="26" spans="1:10" ht="13.15" customHeight="1">
      <c r="A26" s="18" t="s">
        <v>1503</v>
      </c>
      <c r="B26" s="19" t="s">
        <v>1504</v>
      </c>
      <c r="C26" s="15" t="s">
        <v>1505</v>
      </c>
      <c r="D26" s="15" t="s">
        <v>393</v>
      </c>
      <c r="E26" s="20">
        <v>575</v>
      </c>
      <c r="F26" s="21">
        <v>9.1109000000000009</v>
      </c>
      <c r="G26" s="22">
        <v>5.1999999999999998E-3</v>
      </c>
      <c r="H26" s="40"/>
      <c r="I26" s="24"/>
      <c r="J26" s="5"/>
    </row>
    <row r="27" spans="1:10" ht="13.15" customHeight="1">
      <c r="A27" s="5"/>
      <c r="B27" s="14" t="s">
        <v>186</v>
      </c>
      <c r="C27" s="15"/>
      <c r="D27" s="15"/>
      <c r="E27" s="15"/>
      <c r="F27" s="25">
        <v>1741.9824000000001</v>
      </c>
      <c r="G27" s="26">
        <v>0.99909999999999999</v>
      </c>
      <c r="H27" s="27"/>
      <c r="I27" s="28"/>
      <c r="J27" s="5"/>
    </row>
    <row r="28" spans="1:10" ht="13.15" customHeight="1">
      <c r="A28" s="5"/>
      <c r="B28" s="29" t="s">
        <v>1798</v>
      </c>
      <c r="C28" s="2"/>
      <c r="D28" s="2"/>
      <c r="E28" s="2"/>
      <c r="F28" s="27" t="s">
        <v>188</v>
      </c>
      <c r="G28" s="27" t="s">
        <v>188</v>
      </c>
      <c r="H28" s="27"/>
      <c r="I28" s="28"/>
      <c r="J28" s="5"/>
    </row>
    <row r="29" spans="1:10" ht="13.15" customHeight="1">
      <c r="A29" s="5"/>
      <c r="B29" s="29" t="s">
        <v>186</v>
      </c>
      <c r="C29" s="2"/>
      <c r="D29" s="2"/>
      <c r="E29" s="2"/>
      <c r="F29" s="27" t="s">
        <v>188</v>
      </c>
      <c r="G29" s="27" t="s">
        <v>188</v>
      </c>
      <c r="H29" s="27"/>
      <c r="I29" s="28"/>
      <c r="J29" s="5"/>
    </row>
    <row r="30" spans="1:10" ht="13.15" customHeight="1">
      <c r="A30" s="5"/>
      <c r="B30" s="29" t="s">
        <v>189</v>
      </c>
      <c r="C30" s="30"/>
      <c r="D30" s="2"/>
      <c r="E30" s="30"/>
      <c r="F30" s="25">
        <v>1741.9824000000001</v>
      </c>
      <c r="G30" s="26">
        <v>0.99909999999999999</v>
      </c>
      <c r="H30" s="27"/>
      <c r="I30" s="28"/>
      <c r="J30" s="5"/>
    </row>
    <row r="31" spans="1:10" ht="13.15" customHeight="1">
      <c r="A31" s="5"/>
      <c r="B31" s="14" t="s">
        <v>190</v>
      </c>
      <c r="C31" s="15"/>
      <c r="D31" s="15"/>
      <c r="E31" s="15"/>
      <c r="F31" s="15"/>
      <c r="G31" s="15"/>
      <c r="H31" s="16"/>
      <c r="I31" s="17"/>
      <c r="J31" s="5"/>
    </row>
    <row r="32" spans="1:10" ht="13.15" customHeight="1">
      <c r="A32" s="18" t="s">
        <v>191</v>
      </c>
      <c r="B32" s="19" t="s">
        <v>192</v>
      </c>
      <c r="C32" s="15"/>
      <c r="D32" s="15"/>
      <c r="E32" s="20"/>
      <c r="F32" s="21">
        <v>4.3985000000000003</v>
      </c>
      <c r="G32" s="22">
        <v>2.5000000000000001E-3</v>
      </c>
      <c r="H32" s="23">
        <v>6.233258947947129E-2</v>
      </c>
      <c r="I32" s="24"/>
      <c r="J32" s="5"/>
    </row>
    <row r="33" spans="1:10" ht="13.15" customHeight="1">
      <c r="A33" s="5"/>
      <c r="B33" s="14" t="s">
        <v>186</v>
      </c>
      <c r="C33" s="15"/>
      <c r="D33" s="15"/>
      <c r="E33" s="15"/>
      <c r="F33" s="25">
        <v>4.3985000000000003</v>
      </c>
      <c r="G33" s="26">
        <v>2.5000000000000001E-3</v>
      </c>
      <c r="H33" s="27"/>
      <c r="I33" s="28"/>
      <c r="J33" s="5"/>
    </row>
    <row r="34" spans="1:10" ht="13.15" customHeight="1">
      <c r="A34" s="5"/>
      <c r="B34" s="29" t="s">
        <v>189</v>
      </c>
      <c r="C34" s="30"/>
      <c r="D34" s="2"/>
      <c r="E34" s="30"/>
      <c r="F34" s="25">
        <v>4.3985000000000003</v>
      </c>
      <c r="G34" s="26">
        <v>2.5000000000000001E-3</v>
      </c>
      <c r="H34" s="27"/>
      <c r="I34" s="28"/>
      <c r="J34" s="5"/>
    </row>
    <row r="35" spans="1:10" ht="13.15" customHeight="1">
      <c r="A35" s="5"/>
      <c r="B35" s="29" t="s">
        <v>193</v>
      </c>
      <c r="C35" s="15"/>
      <c r="D35" s="2"/>
      <c r="E35" s="15"/>
      <c r="F35" s="31">
        <v>-2.7808999999999999</v>
      </c>
      <c r="G35" s="26">
        <v>-1.6000000000000001E-3</v>
      </c>
      <c r="H35" s="27"/>
      <c r="I35" s="28"/>
      <c r="J35" s="5"/>
    </row>
    <row r="36" spans="1:10" ht="13.15" customHeight="1">
      <c r="A36" s="5"/>
      <c r="B36" s="32" t="s">
        <v>194</v>
      </c>
      <c r="C36" s="33"/>
      <c r="D36" s="33"/>
      <c r="E36" s="33"/>
      <c r="F36" s="34">
        <v>1743.6</v>
      </c>
      <c r="G36" s="35">
        <v>1</v>
      </c>
      <c r="H36" s="36"/>
      <c r="I36" s="37"/>
      <c r="J36" s="5"/>
    </row>
    <row r="37" spans="1:10" ht="13.15" customHeight="1">
      <c r="A37" s="5"/>
      <c r="B37" s="7"/>
      <c r="C37" s="5"/>
      <c r="D37" s="5"/>
      <c r="E37" s="5"/>
      <c r="F37" s="5"/>
      <c r="G37" s="5"/>
      <c r="H37" s="5"/>
      <c r="I37" s="5"/>
      <c r="J37" s="5"/>
    </row>
    <row r="38" spans="1:10" ht="13.15" customHeight="1">
      <c r="A38" s="5"/>
      <c r="B38" s="4" t="s">
        <v>195</v>
      </c>
      <c r="C38" s="5"/>
      <c r="D38" s="5"/>
      <c r="E38" s="5"/>
      <c r="F38" s="5"/>
      <c r="G38" s="5"/>
      <c r="H38" s="5"/>
      <c r="I38" s="5"/>
      <c r="J38" s="5"/>
    </row>
    <row r="39" spans="1:10" ht="13.15" customHeight="1">
      <c r="A39" s="5"/>
      <c r="B39" s="4" t="s">
        <v>196</v>
      </c>
      <c r="C39" s="5"/>
      <c r="D39" s="5"/>
      <c r="E39" s="5"/>
      <c r="F39" s="5"/>
      <c r="G39" s="5"/>
      <c r="H39" s="5"/>
      <c r="I39" s="5"/>
      <c r="J39" s="5"/>
    </row>
    <row r="40" spans="1:10" ht="25.9" customHeight="1">
      <c r="A40" s="5"/>
      <c r="B40" s="61" t="s">
        <v>197</v>
      </c>
      <c r="C40" s="61"/>
      <c r="D40" s="61"/>
      <c r="E40" s="61"/>
      <c r="F40" s="61"/>
      <c r="G40" s="61"/>
      <c r="H40" s="61"/>
      <c r="I40" s="61"/>
      <c r="J40" s="5"/>
    </row>
    <row r="41" spans="1:10" ht="13.15" customHeight="1">
      <c r="A41" s="5"/>
      <c r="B41" s="61" t="s">
        <v>198</v>
      </c>
      <c r="C41" s="61"/>
      <c r="D41" s="61"/>
      <c r="E41" s="61"/>
      <c r="F41" s="61"/>
      <c r="G41" s="61"/>
      <c r="H41" s="61"/>
      <c r="I41" s="61"/>
      <c r="J41" s="5"/>
    </row>
    <row r="42" spans="1:10" ht="13.15" customHeight="1">
      <c r="A42" s="5"/>
      <c r="B42" s="61"/>
      <c r="C42" s="61"/>
      <c r="D42" s="61"/>
      <c r="E42" s="61"/>
      <c r="F42" s="61"/>
      <c r="G42" s="61"/>
      <c r="H42" s="61"/>
      <c r="I42" s="61"/>
      <c r="J42" s="5"/>
    </row>
    <row r="43" spans="1:10" ht="13.15" customHeight="1">
      <c r="A43" s="5"/>
      <c r="B43" s="61"/>
      <c r="C43" s="61"/>
      <c r="D43" s="61"/>
      <c r="E43" s="61"/>
      <c r="F43" s="61"/>
      <c r="G43" s="61"/>
      <c r="H43" s="61"/>
      <c r="I43" s="61"/>
      <c r="J43" s="5"/>
    </row>
    <row r="44" spans="1:10" ht="13.15" customHeight="1">
      <c r="A44" s="5"/>
      <c r="B44" s="61"/>
      <c r="C44" s="61"/>
      <c r="D44" s="61"/>
      <c r="E44" s="61"/>
      <c r="F44" s="61"/>
      <c r="G44" s="61"/>
      <c r="H44" s="61"/>
      <c r="I44" s="61"/>
      <c r="J44" s="5"/>
    </row>
    <row r="45" spans="1:10" ht="13.15" customHeight="1">
      <c r="A45" s="5"/>
      <c r="B45" s="61"/>
      <c r="C45" s="61"/>
      <c r="D45" s="61"/>
      <c r="E45" s="61"/>
      <c r="F45" s="61"/>
      <c r="G45" s="61"/>
      <c r="H45" s="61"/>
      <c r="I45" s="61"/>
      <c r="J45" s="5"/>
    </row>
    <row r="46" spans="1:10" ht="13.15" customHeight="1">
      <c r="A46" s="5"/>
      <c r="B46" s="5"/>
      <c r="C46" s="62" t="s">
        <v>3497</v>
      </c>
      <c r="D46" s="62"/>
      <c r="E46" s="62"/>
      <c r="F46" s="62"/>
      <c r="G46" s="5"/>
      <c r="H46" s="5"/>
      <c r="I46" s="5"/>
      <c r="J46" s="5"/>
    </row>
    <row r="47" spans="1:10" ht="13.15" customHeight="1">
      <c r="A47" s="5"/>
      <c r="B47" s="38" t="s">
        <v>202</v>
      </c>
      <c r="C47" s="62" t="s">
        <v>203</v>
      </c>
      <c r="D47" s="62"/>
      <c r="E47" s="62"/>
      <c r="F47" s="62"/>
      <c r="G47" s="5"/>
      <c r="H47" s="5"/>
      <c r="I47" s="5"/>
      <c r="J47" s="5"/>
    </row>
    <row r="48" spans="1:10" ht="135" customHeight="1">
      <c r="A48" s="5"/>
      <c r="B48" s="39"/>
      <c r="C48" s="63"/>
      <c r="D48" s="63"/>
      <c r="E48" s="5"/>
      <c r="F48" s="5"/>
      <c r="G48" s="5"/>
      <c r="H48" s="5"/>
      <c r="I48" s="5"/>
      <c r="J48" s="5"/>
    </row>
  </sheetData>
  <mergeCells count="9">
    <mergeCell ref="B45:I45"/>
    <mergeCell ref="C46:F46"/>
    <mergeCell ref="C47:F47"/>
    <mergeCell ref="C48:D48"/>
    <mergeCell ref="B40:I40"/>
    <mergeCell ref="B41:I41"/>
    <mergeCell ref="B42:I42"/>
    <mergeCell ref="B43:I43"/>
    <mergeCell ref="B44:I44"/>
  </mergeCells>
  <hyperlinks>
    <hyperlink ref="A1" location="AxisNIFTYHealthcareETF" display="AXISHETF" xr:uid="{00000000-0004-0000-2500-000000000000}"/>
    <hyperlink ref="B1" location="AxisNIFTYHealthcareETF" display="Axis NIFTY Healthcare ETF" xr:uid="{00000000-0004-0000-25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outlinePr summaryBelow="0"/>
  </sheetPr>
  <dimension ref="A1:J117"/>
  <sheetViews>
    <sheetView workbookViewId="0">
      <selection activeCell="B3" sqref="B3"/>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78</v>
      </c>
      <c r="B1" s="4" t="s">
        <v>79</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2304</v>
      </c>
      <c r="B7" s="19" t="s">
        <v>2305</v>
      </c>
      <c r="C7" s="15" t="s">
        <v>2306</v>
      </c>
      <c r="D7" s="15" t="s">
        <v>268</v>
      </c>
      <c r="E7" s="20">
        <v>808050</v>
      </c>
      <c r="F7" s="21">
        <v>823.96860000000004</v>
      </c>
      <c r="G7" s="22">
        <v>4.1000000000000003E-3</v>
      </c>
      <c r="H7" s="40"/>
      <c r="I7" s="24"/>
      <c r="J7" s="5"/>
    </row>
    <row r="8" spans="1:10" ht="13.15" customHeight="1">
      <c r="A8" s="18" t="s">
        <v>2307</v>
      </c>
      <c r="B8" s="19" t="s">
        <v>2308</v>
      </c>
      <c r="C8" s="15" t="s">
        <v>2309</v>
      </c>
      <c r="D8" s="15" t="s">
        <v>379</v>
      </c>
      <c r="E8" s="20">
        <v>18864</v>
      </c>
      <c r="F8" s="21">
        <v>21.5974</v>
      </c>
      <c r="G8" s="22">
        <v>1E-4</v>
      </c>
      <c r="H8" s="40"/>
      <c r="I8" s="24"/>
      <c r="J8" s="5"/>
    </row>
    <row r="9" spans="1:10" ht="13.15" customHeight="1">
      <c r="A9" s="5"/>
      <c r="B9" s="14" t="s">
        <v>186</v>
      </c>
      <c r="C9" s="15"/>
      <c r="D9" s="15"/>
      <c r="E9" s="15"/>
      <c r="F9" s="25">
        <v>845.56600000000003</v>
      </c>
      <c r="G9" s="26">
        <v>4.3E-3</v>
      </c>
      <c r="H9" s="27"/>
      <c r="I9" s="28"/>
      <c r="J9" s="5"/>
    </row>
    <row r="10" spans="1:10" ht="13.15" customHeight="1">
      <c r="A10" s="5"/>
      <c r="B10" s="29" t="s">
        <v>1798</v>
      </c>
      <c r="C10" s="2"/>
      <c r="D10" s="2"/>
      <c r="E10" s="2"/>
      <c r="F10" s="27" t="s">
        <v>188</v>
      </c>
      <c r="G10" s="27" t="s">
        <v>188</v>
      </c>
      <c r="H10" s="27"/>
      <c r="I10" s="28"/>
      <c r="J10" s="5"/>
    </row>
    <row r="11" spans="1:10" ht="13.15" customHeight="1">
      <c r="A11" s="5"/>
      <c r="B11" s="29" t="s">
        <v>186</v>
      </c>
      <c r="C11" s="2"/>
      <c r="D11" s="2"/>
      <c r="E11" s="2"/>
      <c r="F11" s="27" t="s">
        <v>188</v>
      </c>
      <c r="G11" s="27" t="s">
        <v>188</v>
      </c>
      <c r="H11" s="27"/>
      <c r="I11" s="28"/>
      <c r="J11" s="5"/>
    </row>
    <row r="12" spans="1:10" ht="13.15" customHeight="1">
      <c r="A12" s="5"/>
      <c r="B12" s="29" t="s">
        <v>189</v>
      </c>
      <c r="C12" s="30"/>
      <c r="D12" s="2"/>
      <c r="E12" s="30"/>
      <c r="F12" s="25">
        <v>845.56600000000003</v>
      </c>
      <c r="G12" s="26">
        <v>4.3E-3</v>
      </c>
      <c r="H12" s="27"/>
      <c r="I12" s="28"/>
      <c r="J12" s="5"/>
    </row>
    <row r="13" spans="1:10" ht="13.15" customHeight="1">
      <c r="A13" s="5"/>
      <c r="B13" s="14" t="s">
        <v>1874</v>
      </c>
      <c r="C13" s="15"/>
      <c r="D13" s="15"/>
      <c r="E13" s="15"/>
      <c r="F13" s="15"/>
      <c r="G13" s="15"/>
      <c r="H13" s="16"/>
      <c r="I13" s="17"/>
      <c r="J13" s="5"/>
    </row>
    <row r="14" spans="1:10" ht="13.15" customHeight="1">
      <c r="A14" s="5"/>
      <c r="B14" s="14" t="s">
        <v>1885</v>
      </c>
      <c r="C14" s="15"/>
      <c r="D14" s="15"/>
      <c r="E14" s="15"/>
      <c r="F14" s="5"/>
      <c r="G14" s="16"/>
      <c r="H14" s="16"/>
      <c r="I14" s="17"/>
      <c r="J14" s="5"/>
    </row>
    <row r="15" spans="1:10" ht="13.15" customHeight="1">
      <c r="A15" s="18" t="s">
        <v>3498</v>
      </c>
      <c r="B15" s="19" t="s">
        <v>3499</v>
      </c>
      <c r="C15" s="15"/>
      <c r="D15" s="15"/>
      <c r="E15" s="20"/>
      <c r="F15" s="21">
        <v>-6.3650000000000002</v>
      </c>
      <c r="G15" s="40" t="s">
        <v>1794</v>
      </c>
      <c r="H15" s="40"/>
      <c r="I15" s="24"/>
      <c r="J15" s="5"/>
    </row>
    <row r="16" spans="1:10" ht="13.15" customHeight="1">
      <c r="A16" s="5"/>
      <c r="B16" s="14" t="s">
        <v>186</v>
      </c>
      <c r="C16" s="15"/>
      <c r="D16" s="15"/>
      <c r="E16" s="15"/>
      <c r="F16" s="25">
        <v>-6.3650000000000002</v>
      </c>
      <c r="G16" s="26" t="s">
        <v>1794</v>
      </c>
      <c r="H16" s="27"/>
      <c r="I16" s="28"/>
      <c r="J16" s="5"/>
    </row>
    <row r="17" spans="1:10" ht="13.15" customHeight="1">
      <c r="A17" s="5"/>
      <c r="B17" s="29" t="s">
        <v>189</v>
      </c>
      <c r="C17" s="30"/>
      <c r="D17" s="2"/>
      <c r="E17" s="30"/>
      <c r="F17" s="25">
        <v>-6.3650000000000002</v>
      </c>
      <c r="G17" s="26" t="s">
        <v>1794</v>
      </c>
      <c r="H17" s="27"/>
      <c r="I17" s="28"/>
      <c r="J17" s="5"/>
    </row>
    <row r="18" spans="1:10" ht="13.15" customHeight="1">
      <c r="A18" s="5"/>
      <c r="B18" s="14" t="s">
        <v>177</v>
      </c>
      <c r="C18" s="15"/>
      <c r="D18" s="15"/>
      <c r="E18" s="15"/>
      <c r="F18" s="15"/>
      <c r="G18" s="15"/>
      <c r="H18" s="16"/>
      <c r="I18" s="17"/>
      <c r="J18" s="5"/>
    </row>
    <row r="19" spans="1:10" ht="13.15" customHeight="1">
      <c r="A19" s="5"/>
      <c r="B19" s="14" t="s">
        <v>178</v>
      </c>
      <c r="C19" s="15"/>
      <c r="D19" s="15"/>
      <c r="E19" s="15"/>
      <c r="F19" s="5"/>
      <c r="G19" s="16"/>
      <c r="H19" s="16"/>
      <c r="I19" s="17"/>
      <c r="J19" s="5"/>
    </row>
    <row r="20" spans="1:10" ht="13.15" customHeight="1">
      <c r="A20" s="18" t="s">
        <v>1891</v>
      </c>
      <c r="B20" s="19" t="s">
        <v>1892</v>
      </c>
      <c r="C20" s="15" t="s">
        <v>1893</v>
      </c>
      <c r="D20" s="15" t="s">
        <v>182</v>
      </c>
      <c r="E20" s="20">
        <v>29600000</v>
      </c>
      <c r="F20" s="21">
        <v>30231.96</v>
      </c>
      <c r="G20" s="22">
        <v>0.1522</v>
      </c>
      <c r="H20" s="23">
        <v>6.8953E-2</v>
      </c>
      <c r="I20" s="24"/>
      <c r="J20" s="5"/>
    </row>
    <row r="21" spans="1:10" ht="13.15" customHeight="1">
      <c r="A21" s="18" t="s">
        <v>1894</v>
      </c>
      <c r="B21" s="19" t="s">
        <v>1895</v>
      </c>
      <c r="C21" s="15" t="s">
        <v>1896</v>
      </c>
      <c r="D21" s="15" t="s">
        <v>182</v>
      </c>
      <c r="E21" s="20">
        <v>21800000</v>
      </c>
      <c r="F21" s="21">
        <v>22335.844000000001</v>
      </c>
      <c r="G21" s="22">
        <v>0.1124</v>
      </c>
      <c r="H21" s="23">
        <v>6.9074999999999998E-2</v>
      </c>
      <c r="I21" s="24"/>
      <c r="J21" s="5"/>
    </row>
    <row r="22" spans="1:10" ht="13.15" customHeight="1">
      <c r="A22" s="18" t="s">
        <v>1983</v>
      </c>
      <c r="B22" s="19" t="s">
        <v>1984</v>
      </c>
      <c r="C22" s="15" t="s">
        <v>1985</v>
      </c>
      <c r="D22" s="15" t="s">
        <v>182</v>
      </c>
      <c r="E22" s="20">
        <v>6031900</v>
      </c>
      <c r="F22" s="21">
        <v>6059.6045000000004</v>
      </c>
      <c r="G22" s="22">
        <v>3.0499999999999999E-2</v>
      </c>
      <c r="H22" s="23">
        <v>6.8360000000000004E-2</v>
      </c>
      <c r="I22" s="24"/>
      <c r="J22" s="5"/>
    </row>
    <row r="23" spans="1:10" ht="13.15" customHeight="1">
      <c r="A23" s="18" t="s">
        <v>3500</v>
      </c>
      <c r="B23" s="19" t="s">
        <v>3501</v>
      </c>
      <c r="C23" s="15" t="s">
        <v>3502</v>
      </c>
      <c r="D23" s="15" t="s">
        <v>3503</v>
      </c>
      <c r="E23" s="20">
        <v>6000</v>
      </c>
      <c r="F23" s="21">
        <v>6023.3940000000002</v>
      </c>
      <c r="G23" s="22">
        <v>3.0300000000000001E-2</v>
      </c>
      <c r="H23" s="23">
        <v>8.2750000000000004E-2</v>
      </c>
      <c r="I23" s="24"/>
      <c r="J23" s="5"/>
    </row>
    <row r="24" spans="1:10" ht="13.15" customHeight="1">
      <c r="A24" s="18" t="s">
        <v>3256</v>
      </c>
      <c r="B24" s="19" t="s">
        <v>3257</v>
      </c>
      <c r="C24" s="15" t="s">
        <v>3258</v>
      </c>
      <c r="D24" s="15" t="s">
        <v>2958</v>
      </c>
      <c r="E24" s="20">
        <v>6000</v>
      </c>
      <c r="F24" s="21">
        <v>5973.8760000000002</v>
      </c>
      <c r="G24" s="22">
        <v>3.0099999999999998E-2</v>
      </c>
      <c r="H24" s="23">
        <v>9.6475000000000005E-2</v>
      </c>
      <c r="I24" s="24"/>
      <c r="J24" s="5"/>
    </row>
    <row r="25" spans="1:10" ht="13.15" customHeight="1">
      <c r="A25" s="18" t="s">
        <v>3504</v>
      </c>
      <c r="B25" s="19" t="s">
        <v>3505</v>
      </c>
      <c r="C25" s="15" t="s">
        <v>3506</v>
      </c>
      <c r="D25" s="15" t="s">
        <v>3507</v>
      </c>
      <c r="E25" s="20">
        <v>5800</v>
      </c>
      <c r="F25" s="21">
        <v>5769.9849999999997</v>
      </c>
      <c r="G25" s="22">
        <v>2.9000000000000001E-2</v>
      </c>
      <c r="H25" s="23">
        <v>9.9098000000000006E-2</v>
      </c>
      <c r="I25" s="24"/>
      <c r="J25" s="5"/>
    </row>
    <row r="26" spans="1:10" ht="13.15" customHeight="1">
      <c r="A26" s="18" t="s">
        <v>3508</v>
      </c>
      <c r="B26" s="19" t="s">
        <v>3509</v>
      </c>
      <c r="C26" s="15" t="s">
        <v>3510</v>
      </c>
      <c r="D26" s="15" t="s">
        <v>3511</v>
      </c>
      <c r="E26" s="20">
        <v>5500</v>
      </c>
      <c r="F26" s="21">
        <v>5511.9184999999998</v>
      </c>
      <c r="G26" s="22">
        <v>2.7699999999999999E-2</v>
      </c>
      <c r="H26" s="23">
        <v>8.2949999999999996E-2</v>
      </c>
      <c r="I26" s="24"/>
      <c r="J26" s="5"/>
    </row>
    <row r="27" spans="1:10" ht="13.15" customHeight="1">
      <c r="A27" s="18" t="s">
        <v>3512</v>
      </c>
      <c r="B27" s="19" t="s">
        <v>3513</v>
      </c>
      <c r="C27" s="15" t="s">
        <v>3514</v>
      </c>
      <c r="D27" s="15" t="s">
        <v>2958</v>
      </c>
      <c r="E27" s="20">
        <v>5200</v>
      </c>
      <c r="F27" s="21">
        <v>5239.3743999999997</v>
      </c>
      <c r="G27" s="22">
        <v>2.64E-2</v>
      </c>
      <c r="H27" s="23">
        <v>8.3283999999999997E-2</v>
      </c>
      <c r="I27" s="24"/>
      <c r="J27" s="5"/>
    </row>
    <row r="28" spans="1:10" ht="13.15" customHeight="1">
      <c r="A28" s="18" t="s">
        <v>2025</v>
      </c>
      <c r="B28" s="19" t="s">
        <v>2026</v>
      </c>
      <c r="C28" s="15" t="s">
        <v>2027</v>
      </c>
      <c r="D28" s="15" t="s">
        <v>1900</v>
      </c>
      <c r="E28" s="20">
        <v>5000</v>
      </c>
      <c r="F28" s="21">
        <v>5005.91</v>
      </c>
      <c r="G28" s="22">
        <v>2.52E-2</v>
      </c>
      <c r="H28" s="23">
        <v>7.4897000000000005E-2</v>
      </c>
      <c r="I28" s="24"/>
      <c r="J28" s="5"/>
    </row>
    <row r="29" spans="1:10" ht="13.15" customHeight="1">
      <c r="A29" s="18" t="s">
        <v>2530</v>
      </c>
      <c r="B29" s="19" t="s">
        <v>2531</v>
      </c>
      <c r="C29" s="15" t="s">
        <v>2532</v>
      </c>
      <c r="D29" s="15" t="s">
        <v>2533</v>
      </c>
      <c r="E29" s="20">
        <v>5000</v>
      </c>
      <c r="F29" s="21">
        <v>4925.57</v>
      </c>
      <c r="G29" s="22">
        <v>2.4799999999999999E-2</v>
      </c>
      <c r="H29" s="23">
        <v>8.2000000000000003E-2</v>
      </c>
      <c r="I29" s="24"/>
      <c r="J29" s="5"/>
    </row>
    <row r="30" spans="1:10" ht="13.15" customHeight="1">
      <c r="A30" s="18" t="s">
        <v>3515</v>
      </c>
      <c r="B30" s="19" t="s">
        <v>3516</v>
      </c>
      <c r="C30" s="15" t="s">
        <v>3517</v>
      </c>
      <c r="D30" s="15" t="s">
        <v>2978</v>
      </c>
      <c r="E30" s="20">
        <v>4600</v>
      </c>
      <c r="F30" s="21">
        <v>4622.4755999999998</v>
      </c>
      <c r="G30" s="22">
        <v>2.3300000000000001E-2</v>
      </c>
      <c r="H30" s="23">
        <v>8.1350000000000006E-2</v>
      </c>
      <c r="I30" s="24"/>
      <c r="J30" s="5"/>
    </row>
    <row r="31" spans="1:10" ht="13.15" customHeight="1">
      <c r="A31" s="18" t="s">
        <v>3518</v>
      </c>
      <c r="B31" s="19" t="s">
        <v>3519</v>
      </c>
      <c r="C31" s="15" t="s">
        <v>3520</v>
      </c>
      <c r="D31" s="15" t="s">
        <v>3503</v>
      </c>
      <c r="E31" s="20">
        <v>4500</v>
      </c>
      <c r="F31" s="21">
        <v>4492.5254999999997</v>
      </c>
      <c r="G31" s="22">
        <v>2.2599999999999999E-2</v>
      </c>
      <c r="H31" s="23">
        <v>8.2249000000000003E-2</v>
      </c>
      <c r="I31" s="24"/>
      <c r="J31" s="5"/>
    </row>
    <row r="32" spans="1:10" ht="13.15" customHeight="1">
      <c r="A32" s="18" t="s">
        <v>2965</v>
      </c>
      <c r="B32" s="19" t="s">
        <v>2966</v>
      </c>
      <c r="C32" s="15" t="s">
        <v>2967</v>
      </c>
      <c r="D32" s="15" t="s">
        <v>2958</v>
      </c>
      <c r="E32" s="20">
        <v>4000</v>
      </c>
      <c r="F32" s="21">
        <v>4007.58</v>
      </c>
      <c r="G32" s="22">
        <v>2.0199999999999999E-2</v>
      </c>
      <c r="H32" s="23">
        <v>8.2049999999999998E-2</v>
      </c>
      <c r="I32" s="24"/>
      <c r="J32" s="5"/>
    </row>
    <row r="33" spans="1:10" ht="13.15" customHeight="1">
      <c r="A33" s="18" t="s">
        <v>3521</v>
      </c>
      <c r="B33" s="19" t="s">
        <v>3522</v>
      </c>
      <c r="C33" s="15" t="s">
        <v>3523</v>
      </c>
      <c r="D33" s="15" t="s">
        <v>3266</v>
      </c>
      <c r="E33" s="20">
        <v>4000</v>
      </c>
      <c r="F33" s="21">
        <v>4004.5160000000001</v>
      </c>
      <c r="G33" s="22">
        <v>2.0199999999999999E-2</v>
      </c>
      <c r="H33" s="23">
        <v>8.7050000000000002E-2</v>
      </c>
      <c r="I33" s="24"/>
      <c r="J33" s="5"/>
    </row>
    <row r="34" spans="1:10" ht="13.15" customHeight="1">
      <c r="A34" s="18" t="s">
        <v>2344</v>
      </c>
      <c r="B34" s="19" t="s">
        <v>2345</v>
      </c>
      <c r="C34" s="15" t="s">
        <v>2346</v>
      </c>
      <c r="D34" s="15" t="s">
        <v>2347</v>
      </c>
      <c r="E34" s="20">
        <v>4000</v>
      </c>
      <c r="F34" s="21">
        <v>3996.556</v>
      </c>
      <c r="G34" s="22">
        <v>2.01E-2</v>
      </c>
      <c r="H34" s="23">
        <v>9.8304000000000002E-2</v>
      </c>
      <c r="I34" s="24"/>
      <c r="J34" s="5"/>
    </row>
    <row r="35" spans="1:10" ht="13.15" customHeight="1">
      <c r="A35" s="18" t="s">
        <v>3524</v>
      </c>
      <c r="B35" s="19" t="s">
        <v>3525</v>
      </c>
      <c r="C35" s="15" t="s">
        <v>3526</v>
      </c>
      <c r="D35" s="15" t="s">
        <v>3527</v>
      </c>
      <c r="E35" s="20">
        <v>4000</v>
      </c>
      <c r="F35" s="21">
        <v>3983.04</v>
      </c>
      <c r="G35" s="22">
        <v>0.02</v>
      </c>
      <c r="H35" s="23">
        <v>0.102799</v>
      </c>
      <c r="I35" s="24"/>
      <c r="J35" s="5"/>
    </row>
    <row r="36" spans="1:10" ht="13.15" customHeight="1">
      <c r="A36" s="18" t="s">
        <v>3259</v>
      </c>
      <c r="B36" s="19" t="s">
        <v>3260</v>
      </c>
      <c r="C36" s="15" t="s">
        <v>3261</v>
      </c>
      <c r="D36" s="15" t="s">
        <v>3262</v>
      </c>
      <c r="E36" s="20">
        <v>4000</v>
      </c>
      <c r="F36" s="21">
        <v>3982.7440000000001</v>
      </c>
      <c r="G36" s="22">
        <v>0.02</v>
      </c>
      <c r="H36" s="23">
        <v>0.115259</v>
      </c>
      <c r="I36" s="24"/>
      <c r="J36" s="5"/>
    </row>
    <row r="37" spans="1:10" ht="13.15" customHeight="1">
      <c r="A37" s="18" t="s">
        <v>3528</v>
      </c>
      <c r="B37" s="19" t="s">
        <v>3529</v>
      </c>
      <c r="C37" s="15" t="s">
        <v>3530</v>
      </c>
      <c r="D37" s="15" t="s">
        <v>3531</v>
      </c>
      <c r="E37" s="20">
        <v>3900</v>
      </c>
      <c r="F37" s="21">
        <v>3903.9702000000002</v>
      </c>
      <c r="G37" s="22">
        <v>1.9699999999999999E-2</v>
      </c>
      <c r="H37" s="23">
        <v>0.10405200000000001</v>
      </c>
      <c r="I37" s="24"/>
      <c r="J37" s="5"/>
    </row>
    <row r="38" spans="1:10" ht="13.15" customHeight="1">
      <c r="A38" s="18" t="s">
        <v>3532</v>
      </c>
      <c r="B38" s="19" t="s">
        <v>3533</v>
      </c>
      <c r="C38" s="15" t="s">
        <v>3534</v>
      </c>
      <c r="D38" s="15" t="s">
        <v>3266</v>
      </c>
      <c r="E38" s="20">
        <v>3500</v>
      </c>
      <c r="F38" s="21">
        <v>3504.5324999999998</v>
      </c>
      <c r="G38" s="22">
        <v>1.7600000000000001E-2</v>
      </c>
      <c r="H38" s="23">
        <v>9.8750000000000004E-2</v>
      </c>
      <c r="I38" s="24"/>
      <c r="J38" s="5"/>
    </row>
    <row r="39" spans="1:10" ht="13.15" customHeight="1">
      <c r="A39" s="18" t="s">
        <v>3535</v>
      </c>
      <c r="B39" s="19" t="s">
        <v>3536</v>
      </c>
      <c r="C39" s="15" t="s">
        <v>3537</v>
      </c>
      <c r="D39" s="15" t="s">
        <v>3503</v>
      </c>
      <c r="E39" s="20">
        <v>3500</v>
      </c>
      <c r="F39" s="21">
        <v>3503.2094999999999</v>
      </c>
      <c r="G39" s="22">
        <v>1.7600000000000001E-2</v>
      </c>
      <c r="H39" s="23">
        <v>8.5199999999999998E-2</v>
      </c>
      <c r="I39" s="24"/>
      <c r="J39" s="5"/>
    </row>
    <row r="40" spans="1:10" ht="13.15" customHeight="1">
      <c r="A40" s="18" t="s">
        <v>3538</v>
      </c>
      <c r="B40" s="19" t="s">
        <v>3539</v>
      </c>
      <c r="C40" s="15" t="s">
        <v>3540</v>
      </c>
      <c r="D40" s="15" t="s">
        <v>3541</v>
      </c>
      <c r="E40" s="20">
        <v>3200</v>
      </c>
      <c r="F40" s="21">
        <v>3187.8656000000001</v>
      </c>
      <c r="G40" s="22">
        <v>1.6E-2</v>
      </c>
      <c r="H40" s="23">
        <v>0.10324999999999999</v>
      </c>
      <c r="I40" s="24"/>
      <c r="J40" s="5"/>
    </row>
    <row r="41" spans="1:10" ht="13.15" customHeight="1">
      <c r="A41" s="18" t="s">
        <v>3542</v>
      </c>
      <c r="B41" s="19" t="s">
        <v>3543</v>
      </c>
      <c r="C41" s="15" t="s">
        <v>3544</v>
      </c>
      <c r="D41" s="15" t="s">
        <v>182</v>
      </c>
      <c r="E41" s="20">
        <v>3098700</v>
      </c>
      <c r="F41" s="21">
        <v>3185.9376999999999</v>
      </c>
      <c r="G41" s="22">
        <v>1.6E-2</v>
      </c>
      <c r="H41" s="23">
        <v>7.0328000000000002E-2</v>
      </c>
      <c r="I41" s="24"/>
      <c r="J41" s="5"/>
    </row>
    <row r="42" spans="1:10" ht="13.15" customHeight="1">
      <c r="A42" s="18" t="s">
        <v>2537</v>
      </c>
      <c r="B42" s="19" t="s">
        <v>2538</v>
      </c>
      <c r="C42" s="15" t="s">
        <v>2539</v>
      </c>
      <c r="D42" s="15" t="s">
        <v>182</v>
      </c>
      <c r="E42" s="20">
        <v>3000000</v>
      </c>
      <c r="F42" s="21">
        <v>3116.7840000000001</v>
      </c>
      <c r="G42" s="22">
        <v>1.5699999999999999E-2</v>
      </c>
      <c r="H42" s="23">
        <v>7.1594000000000005E-2</v>
      </c>
      <c r="I42" s="24"/>
      <c r="J42" s="5"/>
    </row>
    <row r="43" spans="1:10" ht="13.15" customHeight="1">
      <c r="A43" s="18" t="s">
        <v>3545</v>
      </c>
      <c r="B43" s="19" t="s">
        <v>3546</v>
      </c>
      <c r="C43" s="15" t="s">
        <v>3547</v>
      </c>
      <c r="D43" s="15" t="s">
        <v>208</v>
      </c>
      <c r="E43" s="20">
        <v>3000</v>
      </c>
      <c r="F43" s="21">
        <v>3046.7339999999999</v>
      </c>
      <c r="G43" s="22">
        <v>1.5299999999999999E-2</v>
      </c>
      <c r="H43" s="23">
        <v>7.8149999999999997E-2</v>
      </c>
      <c r="I43" s="24"/>
      <c r="J43" s="5"/>
    </row>
    <row r="44" spans="1:10" ht="13.15" customHeight="1">
      <c r="A44" s="18" t="s">
        <v>3548</v>
      </c>
      <c r="B44" s="19" t="s">
        <v>3549</v>
      </c>
      <c r="C44" s="15" t="s">
        <v>3550</v>
      </c>
      <c r="D44" s="15" t="s">
        <v>2958</v>
      </c>
      <c r="E44" s="20">
        <v>2500</v>
      </c>
      <c r="F44" s="21">
        <v>2525.4299999999998</v>
      </c>
      <c r="G44" s="22">
        <v>1.2699999999999999E-2</v>
      </c>
      <c r="H44" s="23">
        <v>9.1081999999999996E-2</v>
      </c>
      <c r="I44" s="24"/>
      <c r="J44" s="5"/>
    </row>
    <row r="45" spans="1:10" ht="13.15" customHeight="1">
      <c r="A45" s="18" t="s">
        <v>2485</v>
      </c>
      <c r="B45" s="19" t="s">
        <v>2486</v>
      </c>
      <c r="C45" s="15" t="s">
        <v>2487</v>
      </c>
      <c r="D45" s="15" t="s">
        <v>208</v>
      </c>
      <c r="E45" s="20">
        <v>2500</v>
      </c>
      <c r="F45" s="21">
        <v>2522.0675000000001</v>
      </c>
      <c r="G45" s="22">
        <v>1.2699999999999999E-2</v>
      </c>
      <c r="H45" s="23">
        <v>7.5749999999999998E-2</v>
      </c>
      <c r="I45" s="24"/>
      <c r="J45" s="5"/>
    </row>
    <row r="46" spans="1:10" ht="13.15" customHeight="1">
      <c r="A46" s="18" t="s">
        <v>3551</v>
      </c>
      <c r="B46" s="19" t="s">
        <v>3552</v>
      </c>
      <c r="C46" s="15" t="s">
        <v>3553</v>
      </c>
      <c r="D46" s="15" t="s">
        <v>3554</v>
      </c>
      <c r="E46" s="20">
        <v>250000</v>
      </c>
      <c r="F46" s="21">
        <v>2504.8674999999998</v>
      </c>
      <c r="G46" s="22">
        <v>1.26E-2</v>
      </c>
      <c r="H46" s="23">
        <v>9.0699000000000002E-2</v>
      </c>
      <c r="I46" s="24"/>
      <c r="J46" s="5"/>
    </row>
    <row r="47" spans="1:10" ht="13.15" customHeight="1">
      <c r="A47" s="18" t="s">
        <v>3555</v>
      </c>
      <c r="B47" s="19" t="s">
        <v>3556</v>
      </c>
      <c r="C47" s="15" t="s">
        <v>3557</v>
      </c>
      <c r="D47" s="15" t="s">
        <v>2331</v>
      </c>
      <c r="E47" s="20">
        <v>2500</v>
      </c>
      <c r="F47" s="21">
        <v>2502.92</v>
      </c>
      <c r="G47" s="22">
        <v>1.26E-2</v>
      </c>
      <c r="H47" s="23">
        <v>8.1029000000000004E-2</v>
      </c>
      <c r="I47" s="24"/>
      <c r="J47" s="5"/>
    </row>
    <row r="48" spans="1:10" ht="13.15" customHeight="1">
      <c r="A48" s="18" t="s">
        <v>3558</v>
      </c>
      <c r="B48" s="19" t="s">
        <v>3559</v>
      </c>
      <c r="C48" s="15" t="s">
        <v>3560</v>
      </c>
      <c r="D48" s="15" t="s">
        <v>3503</v>
      </c>
      <c r="E48" s="20">
        <v>2500</v>
      </c>
      <c r="F48" s="21">
        <v>2500.94</v>
      </c>
      <c r="G48" s="22">
        <v>1.26E-2</v>
      </c>
      <c r="H48" s="23">
        <v>8.2699999999999996E-2</v>
      </c>
      <c r="I48" s="24"/>
      <c r="J48" s="5"/>
    </row>
    <row r="49" spans="1:10" ht="13.15" customHeight="1">
      <c r="A49" s="18" t="s">
        <v>3561</v>
      </c>
      <c r="B49" s="19" t="s">
        <v>3562</v>
      </c>
      <c r="C49" s="15" t="s">
        <v>3563</v>
      </c>
      <c r="D49" s="15" t="s">
        <v>3511</v>
      </c>
      <c r="E49" s="20">
        <v>2500</v>
      </c>
      <c r="F49" s="21">
        <v>2499.7424999999998</v>
      </c>
      <c r="G49" s="22">
        <v>1.26E-2</v>
      </c>
      <c r="H49" s="23">
        <v>8.1000000000000003E-2</v>
      </c>
      <c r="I49" s="24"/>
      <c r="J49" s="5"/>
    </row>
    <row r="50" spans="1:10" ht="13.15" customHeight="1">
      <c r="A50" s="18" t="s">
        <v>3564</v>
      </c>
      <c r="B50" s="19" t="s">
        <v>3565</v>
      </c>
      <c r="C50" s="15" t="s">
        <v>3566</v>
      </c>
      <c r="D50" s="15" t="s">
        <v>3503</v>
      </c>
      <c r="E50" s="20">
        <v>2500</v>
      </c>
      <c r="F50" s="21">
        <v>2498.8325</v>
      </c>
      <c r="G50" s="22">
        <v>1.26E-2</v>
      </c>
      <c r="H50" s="23">
        <v>8.8599999999999998E-2</v>
      </c>
      <c r="I50" s="24"/>
      <c r="J50" s="5"/>
    </row>
    <row r="51" spans="1:10" ht="13.15" customHeight="1">
      <c r="A51" s="18" t="s">
        <v>3567</v>
      </c>
      <c r="B51" s="19" t="s">
        <v>3568</v>
      </c>
      <c r="C51" s="15" t="s">
        <v>3569</v>
      </c>
      <c r="D51" s="15" t="s">
        <v>182</v>
      </c>
      <c r="E51" s="20">
        <v>2500000</v>
      </c>
      <c r="F51" s="21">
        <v>2497.0275000000001</v>
      </c>
      <c r="G51" s="22">
        <v>1.26E-2</v>
      </c>
      <c r="H51" s="23">
        <v>7.3138999999999996E-2</v>
      </c>
      <c r="I51" s="24"/>
      <c r="J51" s="5"/>
    </row>
    <row r="52" spans="1:10" ht="13.15" customHeight="1">
      <c r="A52" s="18" t="s">
        <v>1907</v>
      </c>
      <c r="B52" s="19" t="s">
        <v>1908</v>
      </c>
      <c r="C52" s="15" t="s">
        <v>1909</v>
      </c>
      <c r="D52" s="15" t="s">
        <v>1910</v>
      </c>
      <c r="E52" s="20">
        <v>2500</v>
      </c>
      <c r="F52" s="21">
        <v>2493.4025000000001</v>
      </c>
      <c r="G52" s="22">
        <v>1.26E-2</v>
      </c>
      <c r="H52" s="23">
        <v>7.3474999999999999E-2</v>
      </c>
      <c r="I52" s="24"/>
      <c r="J52" s="5"/>
    </row>
    <row r="53" spans="1:10" ht="13.15" customHeight="1">
      <c r="A53" s="18" t="s">
        <v>1995</v>
      </c>
      <c r="B53" s="19" t="s">
        <v>1996</v>
      </c>
      <c r="C53" s="15" t="s">
        <v>1997</v>
      </c>
      <c r="D53" s="15" t="s">
        <v>182</v>
      </c>
      <c r="E53" s="20">
        <v>2079400</v>
      </c>
      <c r="F53" s="21">
        <v>2139.7712000000001</v>
      </c>
      <c r="G53" s="22">
        <v>1.0800000000000001E-2</v>
      </c>
      <c r="H53" s="23">
        <v>6.8944000000000005E-2</v>
      </c>
      <c r="I53" s="24"/>
      <c r="J53" s="5"/>
    </row>
    <row r="54" spans="1:10" ht="13.15" customHeight="1">
      <c r="A54" s="18" t="s">
        <v>2322</v>
      </c>
      <c r="B54" s="19" t="s">
        <v>2323</v>
      </c>
      <c r="C54" s="15" t="s">
        <v>2324</v>
      </c>
      <c r="D54" s="15" t="s">
        <v>182</v>
      </c>
      <c r="E54" s="20">
        <v>2000000</v>
      </c>
      <c r="F54" s="21">
        <v>2048.9520000000002</v>
      </c>
      <c r="G54" s="22">
        <v>1.03E-2</v>
      </c>
      <c r="H54" s="23">
        <v>7.2799000000000003E-2</v>
      </c>
      <c r="I54" s="24"/>
      <c r="J54" s="5"/>
    </row>
    <row r="55" spans="1:10" ht="13.15" customHeight="1">
      <c r="A55" s="18" t="s">
        <v>3570</v>
      </c>
      <c r="B55" s="19" t="s">
        <v>3571</v>
      </c>
      <c r="C55" s="15" t="s">
        <v>3572</v>
      </c>
      <c r="D55" s="15" t="s">
        <v>3507</v>
      </c>
      <c r="E55" s="20">
        <v>2000</v>
      </c>
      <c r="F55" s="21">
        <v>1994.6379999999999</v>
      </c>
      <c r="G55" s="22">
        <v>0.01</v>
      </c>
      <c r="H55" s="23">
        <v>0.1026</v>
      </c>
      <c r="I55" s="24"/>
      <c r="J55" s="5"/>
    </row>
    <row r="56" spans="1:10" ht="13.15" customHeight="1">
      <c r="A56" s="18" t="s">
        <v>3573</v>
      </c>
      <c r="B56" s="19" t="s">
        <v>3574</v>
      </c>
      <c r="C56" s="15" t="s">
        <v>3575</v>
      </c>
      <c r="D56" s="15" t="s">
        <v>208</v>
      </c>
      <c r="E56" s="20">
        <v>200</v>
      </c>
      <c r="F56" s="21">
        <v>1969.5540000000001</v>
      </c>
      <c r="G56" s="22">
        <v>9.9000000000000008E-3</v>
      </c>
      <c r="H56" s="23">
        <v>8.0074999999999993E-2</v>
      </c>
      <c r="I56" s="24"/>
      <c r="J56" s="5"/>
    </row>
    <row r="57" spans="1:10" ht="13.15" customHeight="1">
      <c r="A57" s="18" t="s">
        <v>2975</v>
      </c>
      <c r="B57" s="19" t="s">
        <v>2976</v>
      </c>
      <c r="C57" s="15" t="s">
        <v>2977</v>
      </c>
      <c r="D57" s="15" t="s">
        <v>2978</v>
      </c>
      <c r="E57" s="20">
        <v>1800</v>
      </c>
      <c r="F57" s="21">
        <v>1802.0304000000001</v>
      </c>
      <c r="G57" s="22">
        <v>9.1000000000000004E-3</v>
      </c>
      <c r="H57" s="23">
        <v>8.3446000000000006E-2</v>
      </c>
      <c r="I57" s="24"/>
      <c r="J57" s="5"/>
    </row>
    <row r="58" spans="1:10" ht="13.15" customHeight="1">
      <c r="A58" s="18" t="s">
        <v>3576</v>
      </c>
      <c r="B58" s="19" t="s">
        <v>3577</v>
      </c>
      <c r="C58" s="15" t="s">
        <v>3578</v>
      </c>
      <c r="D58" s="15" t="s">
        <v>3507</v>
      </c>
      <c r="E58" s="20">
        <v>1500</v>
      </c>
      <c r="F58" s="21">
        <v>1502.817</v>
      </c>
      <c r="G58" s="22">
        <v>7.6E-3</v>
      </c>
      <c r="H58" s="23">
        <v>8.3799999999999999E-2</v>
      </c>
      <c r="I58" s="24"/>
      <c r="J58" s="5"/>
    </row>
    <row r="59" spans="1:10" ht="13.15" customHeight="1">
      <c r="A59" s="18" t="s">
        <v>3579</v>
      </c>
      <c r="B59" s="19" t="s">
        <v>3580</v>
      </c>
      <c r="C59" s="15" t="s">
        <v>3581</v>
      </c>
      <c r="D59" s="15" t="s">
        <v>208</v>
      </c>
      <c r="E59" s="20">
        <v>1500</v>
      </c>
      <c r="F59" s="21">
        <v>1502.0595000000001</v>
      </c>
      <c r="G59" s="22">
        <v>7.6E-3</v>
      </c>
      <c r="H59" s="23">
        <v>7.9450000000000007E-2</v>
      </c>
      <c r="I59" s="24"/>
      <c r="J59" s="5"/>
    </row>
    <row r="60" spans="1:10" ht="13.15" customHeight="1">
      <c r="A60" s="18" t="s">
        <v>2341</v>
      </c>
      <c r="B60" s="19" t="s">
        <v>2342</v>
      </c>
      <c r="C60" s="15" t="s">
        <v>2343</v>
      </c>
      <c r="D60" s="15" t="s">
        <v>2331</v>
      </c>
      <c r="E60" s="20">
        <v>1500</v>
      </c>
      <c r="F60" s="21">
        <v>1499.2349999999999</v>
      </c>
      <c r="G60" s="22">
        <v>7.4999999999999997E-3</v>
      </c>
      <c r="H60" s="23">
        <v>8.6400000000000005E-2</v>
      </c>
      <c r="I60" s="24"/>
      <c r="J60" s="5"/>
    </row>
    <row r="61" spans="1:10" ht="13.15" customHeight="1">
      <c r="A61" s="18" t="s">
        <v>2061</v>
      </c>
      <c r="B61" s="19" t="s">
        <v>2062</v>
      </c>
      <c r="C61" s="15" t="s">
        <v>2063</v>
      </c>
      <c r="D61" s="15" t="s">
        <v>182</v>
      </c>
      <c r="E61" s="20">
        <v>1000000</v>
      </c>
      <c r="F61" s="21">
        <v>1000.439</v>
      </c>
      <c r="G61" s="22">
        <v>5.0000000000000001E-3</v>
      </c>
      <c r="H61" s="23">
        <v>7.3033000000000001E-2</v>
      </c>
      <c r="I61" s="24"/>
      <c r="J61" s="5"/>
    </row>
    <row r="62" spans="1:10" ht="13.15" customHeight="1">
      <c r="A62" s="18" t="s">
        <v>1947</v>
      </c>
      <c r="B62" s="19" t="s">
        <v>1948</v>
      </c>
      <c r="C62" s="15" t="s">
        <v>1949</v>
      </c>
      <c r="D62" s="15" t="s">
        <v>208</v>
      </c>
      <c r="E62" s="20">
        <v>100</v>
      </c>
      <c r="F62" s="21">
        <v>987.774</v>
      </c>
      <c r="G62" s="22">
        <v>5.0000000000000001E-3</v>
      </c>
      <c r="H62" s="23">
        <v>6.4986000000000002E-2</v>
      </c>
      <c r="I62" s="42">
        <v>8.3218575000000003E-2</v>
      </c>
      <c r="J62" s="5"/>
    </row>
    <row r="63" spans="1:10" ht="13.15" customHeight="1">
      <c r="A63" s="18" t="s">
        <v>3582</v>
      </c>
      <c r="B63" s="19" t="s">
        <v>3583</v>
      </c>
      <c r="C63" s="15" t="s">
        <v>3584</v>
      </c>
      <c r="D63" s="15" t="s">
        <v>3527</v>
      </c>
      <c r="E63" s="20">
        <v>500</v>
      </c>
      <c r="F63" s="21">
        <v>497.69600000000003</v>
      </c>
      <c r="G63" s="22">
        <v>2.5000000000000001E-3</v>
      </c>
      <c r="H63" s="23">
        <v>0.10425</v>
      </c>
      <c r="I63" s="42"/>
      <c r="J63" s="5"/>
    </row>
    <row r="64" spans="1:10" ht="13.15" customHeight="1">
      <c r="A64" s="18" t="s">
        <v>2354</v>
      </c>
      <c r="B64" s="19" t="s">
        <v>2355</v>
      </c>
      <c r="C64" s="15" t="s">
        <v>2356</v>
      </c>
      <c r="D64" s="15" t="s">
        <v>182</v>
      </c>
      <c r="E64" s="20">
        <v>300000</v>
      </c>
      <c r="F64" s="21">
        <v>314.25749999999999</v>
      </c>
      <c r="G64" s="22">
        <v>1.6000000000000001E-3</v>
      </c>
      <c r="H64" s="23">
        <v>6.9240999999999997E-2</v>
      </c>
      <c r="I64" s="42"/>
      <c r="J64" s="5"/>
    </row>
    <row r="65" spans="1:10" ht="13.15" customHeight="1">
      <c r="A65" s="18" t="s">
        <v>2193</v>
      </c>
      <c r="B65" s="19" t="s">
        <v>2194</v>
      </c>
      <c r="C65" s="15" t="s">
        <v>2195</v>
      </c>
      <c r="D65" s="15" t="s">
        <v>182</v>
      </c>
      <c r="E65" s="20">
        <v>300000</v>
      </c>
      <c r="F65" s="21">
        <v>300.48660000000001</v>
      </c>
      <c r="G65" s="22">
        <v>1.5E-3</v>
      </c>
      <c r="H65" s="23">
        <v>7.0196999999999996E-2</v>
      </c>
      <c r="I65" s="42"/>
      <c r="J65" s="5"/>
    </row>
    <row r="66" spans="1:10" ht="13.15" customHeight="1">
      <c r="A66" s="18" t="s">
        <v>3585</v>
      </c>
      <c r="B66" s="19" t="s">
        <v>3586</v>
      </c>
      <c r="C66" s="15" t="s">
        <v>3587</v>
      </c>
      <c r="D66" s="15" t="s">
        <v>208</v>
      </c>
      <c r="E66" s="20">
        <v>30</v>
      </c>
      <c r="F66" s="21">
        <v>297.22410000000002</v>
      </c>
      <c r="G66" s="22">
        <v>1.5E-3</v>
      </c>
      <c r="H66" s="23">
        <v>7.4437000000000003E-2</v>
      </c>
      <c r="I66" s="42">
        <v>8.5820999999999995E-2</v>
      </c>
      <c r="J66" s="5"/>
    </row>
    <row r="67" spans="1:10" ht="13.15" customHeight="1">
      <c r="A67" s="18" t="s">
        <v>2564</v>
      </c>
      <c r="B67" s="19" t="s">
        <v>2565</v>
      </c>
      <c r="C67" s="15" t="s">
        <v>2566</v>
      </c>
      <c r="D67" s="15" t="s">
        <v>182</v>
      </c>
      <c r="E67" s="20">
        <v>200000</v>
      </c>
      <c r="F67" s="21">
        <v>205.70500000000001</v>
      </c>
      <c r="G67" s="22">
        <v>1E-3</v>
      </c>
      <c r="H67" s="23">
        <v>6.8815000000000001E-2</v>
      </c>
      <c r="I67" s="42"/>
      <c r="J67" s="5"/>
    </row>
    <row r="68" spans="1:10" ht="13.15" customHeight="1">
      <c r="A68" s="18" t="s">
        <v>3588</v>
      </c>
      <c r="B68" s="19" t="s">
        <v>3589</v>
      </c>
      <c r="C68" s="15" t="s">
        <v>3590</v>
      </c>
      <c r="D68" s="15" t="s">
        <v>182</v>
      </c>
      <c r="E68" s="20">
        <v>183700</v>
      </c>
      <c r="F68" s="21">
        <v>187.87700000000001</v>
      </c>
      <c r="G68" s="22">
        <v>8.9999999999999998E-4</v>
      </c>
      <c r="H68" s="23">
        <v>7.3169999999999999E-2</v>
      </c>
      <c r="I68" s="42"/>
      <c r="J68" s="5"/>
    </row>
    <row r="69" spans="1:10" ht="13.15" customHeight="1">
      <c r="A69" s="18" t="s">
        <v>3591</v>
      </c>
      <c r="B69" s="19" t="s">
        <v>3592</v>
      </c>
      <c r="C69" s="15" t="s">
        <v>3593</v>
      </c>
      <c r="D69" s="15" t="s">
        <v>3266</v>
      </c>
      <c r="E69" s="20">
        <v>190</v>
      </c>
      <c r="F69" s="21">
        <v>158.7944</v>
      </c>
      <c r="G69" s="22">
        <v>8.0000000000000004E-4</v>
      </c>
      <c r="H69" s="23">
        <v>9.5250000000000001E-2</v>
      </c>
      <c r="I69" s="42"/>
      <c r="J69" s="5"/>
    </row>
    <row r="70" spans="1:10" ht="13.15" customHeight="1">
      <c r="A70" s="18" t="s">
        <v>3594</v>
      </c>
      <c r="B70" s="19" t="s">
        <v>3595</v>
      </c>
      <c r="C70" s="15" t="s">
        <v>3596</v>
      </c>
      <c r="D70" s="15" t="s">
        <v>182</v>
      </c>
      <c r="E70" s="20">
        <v>150000</v>
      </c>
      <c r="F70" s="21">
        <v>157.4487</v>
      </c>
      <c r="G70" s="22">
        <v>8.0000000000000004E-4</v>
      </c>
      <c r="H70" s="23">
        <v>6.8155999999999994E-2</v>
      </c>
      <c r="I70" s="42"/>
      <c r="J70" s="5"/>
    </row>
    <row r="71" spans="1:10" ht="13.15" customHeight="1">
      <c r="A71" s="18" t="s">
        <v>3597</v>
      </c>
      <c r="B71" s="19" t="s">
        <v>3598</v>
      </c>
      <c r="C71" s="15" t="s">
        <v>3599</v>
      </c>
      <c r="D71" s="15" t="s">
        <v>3600</v>
      </c>
      <c r="E71" s="20">
        <v>150</v>
      </c>
      <c r="F71" s="21">
        <v>125.0955</v>
      </c>
      <c r="G71" s="22">
        <v>5.9999999999999995E-4</v>
      </c>
      <c r="H71" s="23">
        <v>0.1031</v>
      </c>
      <c r="I71" s="42"/>
      <c r="J71" s="5"/>
    </row>
    <row r="72" spans="1:10" ht="13.15" customHeight="1">
      <c r="A72" s="18" t="s">
        <v>2752</v>
      </c>
      <c r="B72" s="19" t="s">
        <v>2753</v>
      </c>
      <c r="C72" s="15" t="s">
        <v>2754</v>
      </c>
      <c r="D72" s="15" t="s">
        <v>208</v>
      </c>
      <c r="E72" s="20">
        <v>12</v>
      </c>
      <c r="F72" s="21">
        <v>124.5508</v>
      </c>
      <c r="G72" s="22">
        <v>5.9999999999999995E-4</v>
      </c>
      <c r="H72" s="23">
        <v>7.3400000000000007E-2</v>
      </c>
      <c r="I72" s="42"/>
      <c r="J72" s="5"/>
    </row>
    <row r="73" spans="1:10" ht="13.15" customHeight="1">
      <c r="A73" s="18" t="s">
        <v>2800</v>
      </c>
      <c r="B73" s="19" t="s">
        <v>2801</v>
      </c>
      <c r="C73" s="15" t="s">
        <v>2802</v>
      </c>
      <c r="D73" s="15" t="s">
        <v>182</v>
      </c>
      <c r="E73" s="20">
        <v>100000</v>
      </c>
      <c r="F73" s="21">
        <v>101.66840000000001</v>
      </c>
      <c r="G73" s="22">
        <v>5.0000000000000001E-4</v>
      </c>
      <c r="H73" s="23">
        <v>6.7382999999999998E-2</v>
      </c>
      <c r="I73" s="42"/>
      <c r="J73" s="5"/>
    </row>
    <row r="74" spans="1:10" ht="13.15" customHeight="1">
      <c r="A74" s="18" t="s">
        <v>3601</v>
      </c>
      <c r="B74" s="19" t="s">
        <v>3602</v>
      </c>
      <c r="C74" s="15" t="s">
        <v>3603</v>
      </c>
      <c r="D74" s="15" t="s">
        <v>208</v>
      </c>
      <c r="E74" s="20">
        <v>6</v>
      </c>
      <c r="F74" s="21">
        <v>59.104700000000001</v>
      </c>
      <c r="G74" s="22">
        <v>2.9999999999999997E-4</v>
      </c>
      <c r="H74" s="23">
        <v>7.7299999999999994E-2</v>
      </c>
      <c r="I74" s="42"/>
      <c r="J74" s="5"/>
    </row>
    <row r="75" spans="1:10" ht="13.15" customHeight="1">
      <c r="A75" s="18" t="s">
        <v>3604</v>
      </c>
      <c r="B75" s="19" t="s">
        <v>3605</v>
      </c>
      <c r="C75" s="15" t="s">
        <v>3606</v>
      </c>
      <c r="D75" s="15" t="s">
        <v>182</v>
      </c>
      <c r="E75" s="20">
        <v>48900</v>
      </c>
      <c r="F75" s="21">
        <v>49.978099999999998</v>
      </c>
      <c r="G75" s="22">
        <v>2.9999999999999997E-4</v>
      </c>
      <c r="H75" s="23">
        <v>6.7107E-2</v>
      </c>
      <c r="I75" s="42"/>
      <c r="J75" s="5"/>
    </row>
    <row r="76" spans="1:10" ht="13.15" customHeight="1">
      <c r="A76" s="18" t="s">
        <v>2187</v>
      </c>
      <c r="B76" s="19" t="s">
        <v>2188</v>
      </c>
      <c r="C76" s="15" t="s">
        <v>2189</v>
      </c>
      <c r="D76" s="15" t="s">
        <v>182</v>
      </c>
      <c r="E76" s="20">
        <v>49400</v>
      </c>
      <c r="F76" s="21">
        <v>47.520899999999997</v>
      </c>
      <c r="G76" s="22">
        <v>2.0000000000000001E-4</v>
      </c>
      <c r="H76" s="23">
        <v>6.7768999999999996E-2</v>
      </c>
      <c r="I76" s="42"/>
      <c r="J76" s="5"/>
    </row>
    <row r="77" spans="1:10" ht="13.15" customHeight="1">
      <c r="A77" s="18" t="s">
        <v>2815</v>
      </c>
      <c r="B77" s="19" t="s">
        <v>2816</v>
      </c>
      <c r="C77" s="15" t="s">
        <v>2817</v>
      </c>
      <c r="D77" s="15" t="s">
        <v>182</v>
      </c>
      <c r="E77" s="20">
        <v>42000</v>
      </c>
      <c r="F77" s="21">
        <v>44.4236</v>
      </c>
      <c r="G77" s="22">
        <v>2.0000000000000001E-4</v>
      </c>
      <c r="H77" s="23">
        <v>6.7026000000000002E-2</v>
      </c>
      <c r="I77" s="42"/>
      <c r="J77" s="5"/>
    </row>
    <row r="78" spans="1:10" ht="13.15" customHeight="1">
      <c r="A78" s="18" t="s">
        <v>3607</v>
      </c>
      <c r="B78" s="19" t="s">
        <v>3608</v>
      </c>
      <c r="C78" s="15" t="s">
        <v>3609</v>
      </c>
      <c r="D78" s="15" t="s">
        <v>208</v>
      </c>
      <c r="E78" s="20">
        <v>1</v>
      </c>
      <c r="F78" s="21">
        <v>9.9289000000000005</v>
      </c>
      <c r="G78" s="40" t="s">
        <v>1794</v>
      </c>
      <c r="H78" s="23">
        <v>0.08</v>
      </c>
      <c r="I78" s="42"/>
      <c r="J78" s="5"/>
    </row>
    <row r="79" spans="1:10" ht="13.15" customHeight="1">
      <c r="A79" s="18" t="s">
        <v>3610</v>
      </c>
      <c r="B79" s="19" t="s">
        <v>3611</v>
      </c>
      <c r="C79" s="15" t="s">
        <v>3612</v>
      </c>
      <c r="D79" s="15" t="s">
        <v>182</v>
      </c>
      <c r="E79" s="20">
        <v>9400</v>
      </c>
      <c r="F79" s="21">
        <v>9.6408000000000005</v>
      </c>
      <c r="G79" s="40" t="s">
        <v>1794</v>
      </c>
      <c r="H79" s="23">
        <v>6.6574999999999995E-2</v>
      </c>
      <c r="I79" s="42"/>
      <c r="J79" s="5"/>
    </row>
    <row r="80" spans="1:10" ht="13.15" customHeight="1">
      <c r="A80" s="18" t="s">
        <v>3613</v>
      </c>
      <c r="B80" s="19" t="s">
        <v>3614</v>
      </c>
      <c r="C80" s="15" t="s">
        <v>3615</v>
      </c>
      <c r="D80" s="15" t="s">
        <v>182</v>
      </c>
      <c r="E80" s="20">
        <v>4000</v>
      </c>
      <c r="F80" s="21">
        <v>4.1351000000000004</v>
      </c>
      <c r="G80" s="40" t="s">
        <v>1794</v>
      </c>
      <c r="H80" s="23">
        <v>6.7338999999999996E-2</v>
      </c>
      <c r="I80" s="42"/>
      <c r="J80" s="5"/>
    </row>
    <row r="81" spans="1:10" ht="13.15" customHeight="1">
      <c r="A81" s="5"/>
      <c r="B81" s="14" t="s">
        <v>186</v>
      </c>
      <c r="C81" s="15"/>
      <c r="D81" s="15"/>
      <c r="E81" s="15"/>
      <c r="F81" s="25">
        <v>191303.9431</v>
      </c>
      <c r="G81" s="26">
        <v>0.96289999999999998</v>
      </c>
      <c r="H81" s="27"/>
      <c r="I81" s="28"/>
      <c r="J81" s="5"/>
    </row>
    <row r="82" spans="1:10" ht="13.15" customHeight="1">
      <c r="A82" s="5"/>
      <c r="B82" s="29" t="s">
        <v>187</v>
      </c>
      <c r="C82" s="2"/>
      <c r="D82" s="2"/>
      <c r="E82" s="2"/>
      <c r="F82" s="27" t="s">
        <v>188</v>
      </c>
      <c r="G82" s="27" t="s">
        <v>188</v>
      </c>
      <c r="H82" s="27"/>
      <c r="I82" s="28"/>
      <c r="J82" s="5"/>
    </row>
    <row r="83" spans="1:10" ht="13.15" customHeight="1">
      <c r="A83" s="5"/>
      <c r="B83" s="29" t="s">
        <v>186</v>
      </c>
      <c r="C83" s="2"/>
      <c r="D83" s="2"/>
      <c r="E83" s="2"/>
      <c r="F83" s="27" t="s">
        <v>188</v>
      </c>
      <c r="G83" s="27" t="s">
        <v>188</v>
      </c>
      <c r="H83" s="27"/>
      <c r="I83" s="28"/>
      <c r="J83" s="5"/>
    </row>
    <row r="84" spans="1:10" ht="13.15" customHeight="1">
      <c r="A84" s="5"/>
      <c r="B84" s="14" t="s">
        <v>2573</v>
      </c>
      <c r="C84" s="15"/>
      <c r="D84" s="15"/>
      <c r="E84" s="15"/>
      <c r="F84" s="5"/>
      <c r="G84" s="16"/>
      <c r="H84" s="16"/>
      <c r="I84" s="17"/>
      <c r="J84" s="5"/>
    </row>
    <row r="85" spans="1:10" ht="13.15" customHeight="1">
      <c r="A85" s="18" t="s">
        <v>2988</v>
      </c>
      <c r="B85" s="19" t="s">
        <v>2989</v>
      </c>
      <c r="C85" s="15" t="s">
        <v>2990</v>
      </c>
      <c r="D85" s="15" t="s">
        <v>2991</v>
      </c>
      <c r="E85" s="20">
        <v>30</v>
      </c>
      <c r="F85" s="21">
        <v>956.90729999999996</v>
      </c>
      <c r="G85" s="22">
        <v>4.7999999999999996E-3</v>
      </c>
      <c r="H85" s="23">
        <v>0.10233250000000001</v>
      </c>
      <c r="I85" s="42"/>
      <c r="J85" s="5"/>
    </row>
    <row r="86" spans="1:10" ht="13.15" customHeight="1">
      <c r="A86" s="5"/>
      <c r="B86" s="14" t="s">
        <v>186</v>
      </c>
      <c r="C86" s="15"/>
      <c r="D86" s="15"/>
      <c r="E86" s="15"/>
      <c r="F86" s="25">
        <v>956.90729999999996</v>
      </c>
      <c r="G86" s="26">
        <v>4.7999999999999996E-3</v>
      </c>
      <c r="H86" s="27"/>
      <c r="I86" s="28"/>
      <c r="J86" s="5"/>
    </row>
    <row r="87" spans="1:10" ht="13.15" customHeight="1">
      <c r="A87" s="5"/>
      <c r="B87" s="29" t="s">
        <v>187</v>
      </c>
      <c r="C87" s="2"/>
      <c r="D87" s="2"/>
      <c r="E87" s="2"/>
      <c r="F87" s="27" t="s">
        <v>188</v>
      </c>
      <c r="G87" s="27" t="s">
        <v>188</v>
      </c>
      <c r="H87" s="27"/>
      <c r="I87" s="28"/>
      <c r="J87" s="5"/>
    </row>
    <row r="88" spans="1:10" ht="13.15" customHeight="1">
      <c r="A88" s="5"/>
      <c r="B88" s="29" t="s">
        <v>186</v>
      </c>
      <c r="C88" s="2"/>
      <c r="D88" s="2"/>
      <c r="E88" s="2"/>
      <c r="F88" s="27" t="s">
        <v>188</v>
      </c>
      <c r="G88" s="27" t="s">
        <v>188</v>
      </c>
      <c r="H88" s="27"/>
      <c r="I88" s="28"/>
      <c r="J88" s="5"/>
    </row>
    <row r="89" spans="1:10" ht="13.15" customHeight="1">
      <c r="A89" s="5"/>
      <c r="B89" s="29" t="s">
        <v>189</v>
      </c>
      <c r="C89" s="30"/>
      <c r="D89" s="2"/>
      <c r="E89" s="30"/>
      <c r="F89" s="25">
        <v>192260.8504</v>
      </c>
      <c r="G89" s="26">
        <v>0.9677</v>
      </c>
      <c r="H89" s="27"/>
      <c r="I89" s="28"/>
      <c r="J89" s="5"/>
    </row>
    <row r="90" spans="1:10" ht="13.15" customHeight="1">
      <c r="A90" s="5"/>
      <c r="B90" s="14" t="s">
        <v>1799</v>
      </c>
      <c r="C90" s="15"/>
      <c r="D90" s="15"/>
      <c r="E90" s="15"/>
      <c r="F90" s="15"/>
      <c r="G90" s="15"/>
      <c r="H90" s="16"/>
      <c r="I90" s="17"/>
      <c r="J90" s="5"/>
    </row>
    <row r="91" spans="1:10" ht="13.15" customHeight="1">
      <c r="A91" s="5"/>
      <c r="B91" s="14" t="s">
        <v>2220</v>
      </c>
      <c r="C91" s="15"/>
      <c r="D91" s="15"/>
      <c r="E91" s="15"/>
      <c r="F91" s="5"/>
      <c r="G91" s="16"/>
      <c r="H91" s="16"/>
      <c r="I91" s="17"/>
      <c r="J91" s="5"/>
    </row>
    <row r="92" spans="1:10" ht="13.15" customHeight="1">
      <c r="A92" s="18" t="s">
        <v>2221</v>
      </c>
      <c r="B92" s="19" t="s">
        <v>2222</v>
      </c>
      <c r="C92" s="15" t="s">
        <v>2223</v>
      </c>
      <c r="D92" s="15"/>
      <c r="E92" s="20">
        <v>4918.5829999999996</v>
      </c>
      <c r="F92" s="21">
        <v>539.5471</v>
      </c>
      <c r="G92" s="22">
        <v>2.7000000000000001E-3</v>
      </c>
      <c r="H92" s="23"/>
      <c r="I92" s="42"/>
      <c r="J92" s="5"/>
    </row>
    <row r="93" spans="1:10" ht="13.15" customHeight="1">
      <c r="A93" s="5"/>
      <c r="B93" s="14" t="s">
        <v>186</v>
      </c>
      <c r="C93" s="15"/>
      <c r="D93" s="15"/>
      <c r="E93" s="15"/>
      <c r="F93" s="25">
        <v>539.5471</v>
      </c>
      <c r="G93" s="26">
        <v>2.7000000000000001E-3</v>
      </c>
      <c r="H93" s="27"/>
      <c r="I93" s="28"/>
      <c r="J93" s="5"/>
    </row>
    <row r="94" spans="1:10" ht="13.15" customHeight="1">
      <c r="A94" s="5"/>
      <c r="B94" s="29" t="s">
        <v>189</v>
      </c>
      <c r="C94" s="30"/>
      <c r="D94" s="2"/>
      <c r="E94" s="30"/>
      <c r="F94" s="25">
        <v>539.5471</v>
      </c>
      <c r="G94" s="26">
        <v>2.7000000000000001E-3</v>
      </c>
      <c r="H94" s="27"/>
      <c r="I94" s="28"/>
      <c r="J94" s="5"/>
    </row>
    <row r="95" spans="1:10" ht="13.15" customHeight="1">
      <c r="A95" s="5"/>
      <c r="B95" s="14" t="s">
        <v>190</v>
      </c>
      <c r="C95" s="15"/>
      <c r="D95" s="15"/>
      <c r="E95" s="15"/>
      <c r="F95" s="15"/>
      <c r="G95" s="15"/>
      <c r="H95" s="16"/>
      <c r="I95" s="17"/>
      <c r="J95" s="5"/>
    </row>
    <row r="96" spans="1:10" ht="13.15" customHeight="1">
      <c r="A96" s="18" t="s">
        <v>191</v>
      </c>
      <c r="B96" s="19" t="s">
        <v>192</v>
      </c>
      <c r="C96" s="15"/>
      <c r="D96" s="15"/>
      <c r="E96" s="20"/>
      <c r="F96" s="21">
        <v>1006.6462</v>
      </c>
      <c r="G96" s="22">
        <v>5.1000000000000004E-3</v>
      </c>
      <c r="H96" s="23">
        <v>6.2332039779166674E-2</v>
      </c>
      <c r="I96" s="42"/>
      <c r="J96" s="5"/>
    </row>
    <row r="97" spans="1:10" ht="13.15" customHeight="1">
      <c r="A97" s="5"/>
      <c r="B97" s="14" t="s">
        <v>186</v>
      </c>
      <c r="C97" s="15"/>
      <c r="D97" s="15"/>
      <c r="E97" s="15"/>
      <c r="F97" s="25">
        <v>1006.6462</v>
      </c>
      <c r="G97" s="26">
        <v>5.1000000000000004E-3</v>
      </c>
      <c r="H97" s="27"/>
      <c r="I97" s="28"/>
      <c r="J97" s="5"/>
    </row>
    <row r="98" spans="1:10" ht="13.15" customHeight="1">
      <c r="A98" s="5"/>
      <c r="B98" s="29" t="s">
        <v>187</v>
      </c>
      <c r="C98" s="2"/>
      <c r="D98" s="2"/>
      <c r="E98" s="2"/>
      <c r="F98" s="27" t="s">
        <v>188</v>
      </c>
      <c r="G98" s="27" t="s">
        <v>188</v>
      </c>
      <c r="H98" s="27"/>
      <c r="I98" s="28"/>
      <c r="J98" s="5"/>
    </row>
    <row r="99" spans="1:10" ht="13.15" customHeight="1">
      <c r="A99" s="5"/>
      <c r="B99" s="29" t="s">
        <v>186</v>
      </c>
      <c r="C99" s="2"/>
      <c r="D99" s="2"/>
      <c r="E99" s="2"/>
      <c r="F99" s="27" t="s">
        <v>188</v>
      </c>
      <c r="G99" s="27" t="s">
        <v>188</v>
      </c>
      <c r="H99" s="27"/>
      <c r="I99" s="28"/>
      <c r="J99" s="5"/>
    </row>
    <row r="100" spans="1:10" ht="13.15" customHeight="1">
      <c r="A100" s="5"/>
      <c r="B100" s="29" t="s">
        <v>189</v>
      </c>
      <c r="C100" s="30"/>
      <c r="D100" s="2"/>
      <c r="E100" s="30"/>
      <c r="F100" s="25">
        <v>1006.6462</v>
      </c>
      <c r="G100" s="26">
        <v>5.1000000000000004E-3</v>
      </c>
      <c r="H100" s="27"/>
      <c r="I100" s="28"/>
      <c r="J100" s="5"/>
    </row>
    <row r="101" spans="1:10" ht="13.15" customHeight="1">
      <c r="A101" s="5"/>
      <c r="B101" s="29" t="s">
        <v>193</v>
      </c>
      <c r="C101" s="15"/>
      <c r="D101" s="2"/>
      <c r="E101" s="15"/>
      <c r="F101" s="31">
        <v>4028.5252999999998</v>
      </c>
      <c r="G101" s="26">
        <v>2.0199999999999999E-2</v>
      </c>
      <c r="H101" s="27"/>
      <c r="I101" s="28"/>
      <c r="J101" s="5"/>
    </row>
    <row r="102" spans="1:10" ht="13.15" customHeight="1">
      <c r="A102" s="5"/>
      <c r="B102" s="32" t="s">
        <v>194</v>
      </c>
      <c r="C102" s="33"/>
      <c r="D102" s="33"/>
      <c r="E102" s="33"/>
      <c r="F102" s="34">
        <v>198674.77</v>
      </c>
      <c r="G102" s="35">
        <v>1</v>
      </c>
      <c r="H102" s="36"/>
      <c r="I102" s="37"/>
      <c r="J102" s="5"/>
    </row>
    <row r="103" spans="1:10" ht="13.15" customHeight="1">
      <c r="A103" s="5"/>
      <c r="B103" s="7"/>
      <c r="C103" s="5"/>
      <c r="D103" s="5"/>
      <c r="E103" s="5"/>
      <c r="F103" s="5"/>
      <c r="G103" s="5"/>
      <c r="H103" s="5"/>
      <c r="I103" s="5"/>
      <c r="J103" s="5"/>
    </row>
    <row r="104" spans="1:10" ht="13.15" customHeight="1">
      <c r="A104" s="5"/>
      <c r="B104" s="4" t="s">
        <v>2591</v>
      </c>
      <c r="C104" s="5"/>
      <c r="D104" s="5"/>
      <c r="E104" s="5"/>
      <c r="F104" s="5"/>
      <c r="G104" s="5"/>
      <c r="H104" s="5"/>
      <c r="I104" s="5"/>
      <c r="J104" s="5"/>
    </row>
    <row r="105" spans="1:10" ht="13.15" customHeight="1">
      <c r="A105" s="5"/>
      <c r="B105" s="4" t="s">
        <v>242</v>
      </c>
      <c r="C105" s="5"/>
      <c r="D105" s="5"/>
      <c r="E105" s="5"/>
      <c r="F105" s="5"/>
      <c r="G105" s="5"/>
      <c r="H105" s="5"/>
      <c r="I105" s="5"/>
      <c r="J105" s="5"/>
    </row>
    <row r="106" spans="1:10" ht="13.15" customHeight="1">
      <c r="A106" s="5"/>
      <c r="B106" s="4" t="s">
        <v>1800</v>
      </c>
      <c r="C106" s="5"/>
      <c r="D106" s="5"/>
      <c r="E106" s="5"/>
      <c r="F106" s="5"/>
      <c r="G106" s="5"/>
      <c r="H106" s="5"/>
      <c r="I106" s="5"/>
      <c r="J106" s="5"/>
    </row>
    <row r="107" spans="1:10" ht="13.15" customHeight="1">
      <c r="A107" s="5"/>
      <c r="B107" s="4" t="s">
        <v>196</v>
      </c>
      <c r="C107" s="5"/>
      <c r="D107" s="5"/>
      <c r="E107" s="5"/>
      <c r="F107" s="5"/>
      <c r="G107" s="5"/>
      <c r="H107" s="5"/>
      <c r="I107" s="5"/>
      <c r="J107" s="5"/>
    </row>
    <row r="108" spans="1:10" ht="25.9" customHeight="1">
      <c r="A108" s="5"/>
      <c r="B108" s="61" t="s">
        <v>197</v>
      </c>
      <c r="C108" s="61"/>
      <c r="D108" s="61"/>
      <c r="E108" s="61"/>
      <c r="F108" s="61"/>
      <c r="G108" s="61"/>
      <c r="H108" s="61"/>
      <c r="I108" s="61"/>
      <c r="J108" s="5"/>
    </row>
    <row r="109" spans="1:10" ht="13.15" customHeight="1">
      <c r="A109" s="5"/>
      <c r="B109" s="61" t="s">
        <v>198</v>
      </c>
      <c r="C109" s="61"/>
      <c r="D109" s="61"/>
      <c r="E109" s="61"/>
      <c r="F109" s="61"/>
      <c r="G109" s="61"/>
      <c r="H109" s="61"/>
      <c r="I109" s="61"/>
      <c r="J109" s="5"/>
    </row>
    <row r="110" spans="1:10" ht="13.15" customHeight="1">
      <c r="A110" s="5"/>
      <c r="B110" s="61"/>
      <c r="C110" s="61"/>
      <c r="D110" s="61"/>
      <c r="E110" s="61"/>
      <c r="F110" s="61"/>
      <c r="G110" s="61"/>
      <c r="H110" s="61"/>
      <c r="I110" s="61"/>
      <c r="J110" s="5"/>
    </row>
    <row r="111" spans="1:10" ht="13.15" customHeight="1">
      <c r="A111" s="5"/>
      <c r="B111" s="61"/>
      <c r="C111" s="61"/>
      <c r="D111" s="61"/>
      <c r="E111" s="61"/>
      <c r="F111" s="61"/>
      <c r="G111" s="61"/>
      <c r="H111" s="61"/>
      <c r="I111" s="61"/>
      <c r="J111" s="5"/>
    </row>
    <row r="112" spans="1:10" ht="13.15" customHeight="1">
      <c r="A112" s="5"/>
      <c r="B112" s="61"/>
      <c r="C112" s="61"/>
      <c r="D112" s="61"/>
      <c r="E112" s="61"/>
      <c r="F112" s="61"/>
      <c r="G112" s="61"/>
      <c r="H112" s="61"/>
      <c r="I112" s="61"/>
      <c r="J112" s="5"/>
    </row>
    <row r="113" spans="1:10" ht="13.15" customHeight="1">
      <c r="A113" s="5"/>
      <c r="B113" s="68" t="s">
        <v>3616</v>
      </c>
      <c r="C113" s="68"/>
      <c r="D113" s="68"/>
      <c r="E113" s="68"/>
      <c r="F113" s="5"/>
      <c r="G113" s="5"/>
      <c r="H113" s="5"/>
      <c r="I113" s="5"/>
      <c r="J113" s="5"/>
    </row>
    <row r="114" spans="1:10" ht="13.15" customHeight="1">
      <c r="A114" s="5"/>
      <c r="B114" s="61"/>
      <c r="C114" s="61"/>
      <c r="D114" s="61"/>
      <c r="E114" s="61"/>
      <c r="F114" s="61"/>
      <c r="G114" s="61"/>
      <c r="H114" s="61"/>
      <c r="I114" s="61"/>
      <c r="J114" s="5"/>
    </row>
    <row r="115" spans="1:10" ht="13.15" customHeight="1">
      <c r="A115" s="5"/>
      <c r="B115" s="5"/>
      <c r="C115" s="62" t="s">
        <v>3617</v>
      </c>
      <c r="D115" s="62"/>
      <c r="E115" s="62"/>
      <c r="F115" s="62"/>
      <c r="G115" s="5"/>
      <c r="H115" s="5"/>
      <c r="I115" s="5"/>
      <c r="J115" s="5"/>
    </row>
    <row r="116" spans="1:10" ht="13.15" customHeight="1">
      <c r="A116" s="5"/>
      <c r="B116" s="38" t="s">
        <v>202</v>
      </c>
      <c r="C116" s="62" t="s">
        <v>203</v>
      </c>
      <c r="D116" s="62"/>
      <c r="E116" s="62"/>
      <c r="F116" s="62"/>
      <c r="G116" s="5"/>
      <c r="H116" s="5"/>
      <c r="I116" s="5"/>
      <c r="J116" s="5"/>
    </row>
    <row r="117" spans="1:10" ht="135" customHeight="1">
      <c r="A117" s="5"/>
      <c r="B117" s="39"/>
      <c r="C117" s="63"/>
      <c r="D117" s="63"/>
      <c r="E117" s="5"/>
      <c r="F117" s="5"/>
      <c r="G117" s="5"/>
      <c r="H117" s="5"/>
      <c r="I117" s="5"/>
      <c r="J117" s="5"/>
    </row>
  </sheetData>
  <mergeCells count="10">
    <mergeCell ref="B108:I108"/>
    <mergeCell ref="B109:I109"/>
    <mergeCell ref="B110:I110"/>
    <mergeCell ref="B111:I111"/>
    <mergeCell ref="B112:I112"/>
    <mergeCell ref="B113:E113"/>
    <mergeCell ref="B114:I114"/>
    <mergeCell ref="C115:F115"/>
    <mergeCell ref="C116:F116"/>
    <mergeCell ref="C117:D117"/>
  </mergeCells>
  <hyperlinks>
    <hyperlink ref="A1" location="AxisStrategicBondFund" display="AXISIFD" xr:uid="{00000000-0004-0000-2600-000000000000}"/>
    <hyperlink ref="B1" location="AxisStrategicBondFund" display="Axis Strategic Bond Fund" xr:uid="{00000000-0004-0000-26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outlinePr summaryBelow="0"/>
  </sheetPr>
  <dimension ref="A1:J11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80</v>
      </c>
      <c r="B1" s="4" t="s">
        <v>81</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296</v>
      </c>
      <c r="B7" s="19" t="s">
        <v>297</v>
      </c>
      <c r="C7" s="15" t="s">
        <v>298</v>
      </c>
      <c r="D7" s="15" t="s">
        <v>299</v>
      </c>
      <c r="E7" s="20">
        <v>1769001</v>
      </c>
      <c r="F7" s="21">
        <v>28184.608400000001</v>
      </c>
      <c r="G7" s="22">
        <v>5.7200000000000001E-2</v>
      </c>
      <c r="H7" s="40"/>
      <c r="I7" s="24"/>
      <c r="J7" s="5"/>
    </row>
    <row r="8" spans="1:10" ht="13.15" customHeight="1">
      <c r="A8" s="18" t="s">
        <v>289</v>
      </c>
      <c r="B8" s="19" t="s">
        <v>290</v>
      </c>
      <c r="C8" s="15" t="s">
        <v>291</v>
      </c>
      <c r="D8" s="15" t="s">
        <v>292</v>
      </c>
      <c r="E8" s="20">
        <v>991390</v>
      </c>
      <c r="F8" s="21">
        <v>25628.422900000001</v>
      </c>
      <c r="G8" s="22">
        <v>5.1999999999999998E-2</v>
      </c>
      <c r="H8" s="40"/>
      <c r="I8" s="24"/>
      <c r="J8" s="5"/>
    </row>
    <row r="9" spans="1:10" ht="13.15" customHeight="1">
      <c r="A9" s="18" t="s">
        <v>253</v>
      </c>
      <c r="B9" s="19" t="s">
        <v>254</v>
      </c>
      <c r="C9" s="15" t="s">
        <v>255</v>
      </c>
      <c r="D9" s="15" t="s">
        <v>256</v>
      </c>
      <c r="E9" s="20">
        <v>1851052</v>
      </c>
      <c r="F9" s="21">
        <v>22214.4751</v>
      </c>
      <c r="G9" s="22">
        <v>4.5100000000000001E-2</v>
      </c>
      <c r="H9" s="40"/>
      <c r="I9" s="24"/>
      <c r="J9" s="5"/>
    </row>
    <row r="10" spans="1:10" ht="13.15" customHeight="1">
      <c r="A10" s="18" t="s">
        <v>303</v>
      </c>
      <c r="B10" s="19" t="s">
        <v>304</v>
      </c>
      <c r="C10" s="15" t="s">
        <v>305</v>
      </c>
      <c r="D10" s="15" t="s">
        <v>292</v>
      </c>
      <c r="E10" s="20">
        <v>127234</v>
      </c>
      <c r="F10" s="21">
        <v>15199.1828</v>
      </c>
      <c r="G10" s="22">
        <v>3.09E-2</v>
      </c>
      <c r="H10" s="40"/>
      <c r="I10" s="24"/>
      <c r="J10" s="5"/>
    </row>
    <row r="11" spans="1:10" ht="13.15" customHeight="1">
      <c r="A11" s="18" t="s">
        <v>344</v>
      </c>
      <c r="B11" s="19" t="s">
        <v>345</v>
      </c>
      <c r="C11" s="15" t="s">
        <v>346</v>
      </c>
      <c r="D11" s="15" t="s">
        <v>347</v>
      </c>
      <c r="E11" s="20">
        <v>2372603</v>
      </c>
      <c r="F11" s="21">
        <v>15050.607099999999</v>
      </c>
      <c r="G11" s="22">
        <v>3.0599999999999999E-2</v>
      </c>
      <c r="H11" s="40"/>
      <c r="I11" s="24"/>
      <c r="J11" s="5"/>
    </row>
    <row r="12" spans="1:10" ht="13.15" customHeight="1">
      <c r="A12" s="18" t="s">
        <v>314</v>
      </c>
      <c r="B12" s="19" t="s">
        <v>315</v>
      </c>
      <c r="C12" s="15" t="s">
        <v>316</v>
      </c>
      <c r="D12" s="15" t="s">
        <v>292</v>
      </c>
      <c r="E12" s="20">
        <v>2109709</v>
      </c>
      <c r="F12" s="21">
        <v>13093.9089</v>
      </c>
      <c r="G12" s="22">
        <v>2.6599999999999999E-2</v>
      </c>
      <c r="H12" s="40"/>
      <c r="I12" s="24"/>
      <c r="J12" s="5"/>
    </row>
    <row r="13" spans="1:10" ht="13.15" customHeight="1">
      <c r="A13" s="18" t="s">
        <v>265</v>
      </c>
      <c r="B13" s="19" t="s">
        <v>266</v>
      </c>
      <c r="C13" s="15" t="s">
        <v>267</v>
      </c>
      <c r="D13" s="15" t="s">
        <v>268</v>
      </c>
      <c r="E13" s="20">
        <v>403769</v>
      </c>
      <c r="F13" s="21">
        <v>12774.645500000001</v>
      </c>
      <c r="G13" s="22">
        <v>2.5899999999999999E-2</v>
      </c>
      <c r="H13" s="40"/>
      <c r="I13" s="24"/>
      <c r="J13" s="5"/>
    </row>
    <row r="14" spans="1:10" ht="13.15" customHeight="1">
      <c r="A14" s="18" t="s">
        <v>387</v>
      </c>
      <c r="B14" s="19" t="s">
        <v>388</v>
      </c>
      <c r="C14" s="15" t="s">
        <v>389</v>
      </c>
      <c r="D14" s="15" t="s">
        <v>299</v>
      </c>
      <c r="E14" s="20">
        <v>881945</v>
      </c>
      <c r="F14" s="21">
        <v>12413.375899999999</v>
      </c>
      <c r="G14" s="22">
        <v>2.52E-2</v>
      </c>
      <c r="H14" s="40"/>
      <c r="I14" s="24"/>
      <c r="J14" s="5"/>
    </row>
    <row r="15" spans="1:10" ht="13.15" customHeight="1">
      <c r="A15" s="18" t="s">
        <v>355</v>
      </c>
      <c r="B15" s="19" t="s">
        <v>356</v>
      </c>
      <c r="C15" s="15" t="s">
        <v>357</v>
      </c>
      <c r="D15" s="15" t="s">
        <v>358</v>
      </c>
      <c r="E15" s="20">
        <v>4430006</v>
      </c>
      <c r="F15" s="21">
        <v>10908.889800000001</v>
      </c>
      <c r="G15" s="22">
        <v>2.2100000000000002E-2</v>
      </c>
      <c r="H15" s="40"/>
      <c r="I15" s="24"/>
      <c r="J15" s="5"/>
    </row>
    <row r="16" spans="1:10" ht="13.15" customHeight="1">
      <c r="A16" s="18" t="s">
        <v>359</v>
      </c>
      <c r="B16" s="19" t="s">
        <v>360</v>
      </c>
      <c r="C16" s="15" t="s">
        <v>361</v>
      </c>
      <c r="D16" s="15" t="s">
        <v>292</v>
      </c>
      <c r="E16" s="20">
        <v>126481</v>
      </c>
      <c r="F16" s="21">
        <v>9995.6669000000002</v>
      </c>
      <c r="G16" s="22">
        <v>2.0299999999999999E-2</v>
      </c>
      <c r="H16" s="40"/>
      <c r="I16" s="24"/>
      <c r="J16" s="5"/>
    </row>
    <row r="17" spans="1:10" ht="13.15" customHeight="1">
      <c r="A17" s="18" t="s">
        <v>545</v>
      </c>
      <c r="B17" s="19" t="s">
        <v>546</v>
      </c>
      <c r="C17" s="15" t="s">
        <v>547</v>
      </c>
      <c r="D17" s="15" t="s">
        <v>548</v>
      </c>
      <c r="E17" s="20">
        <v>367434</v>
      </c>
      <c r="F17" s="21">
        <v>9986.6723999999995</v>
      </c>
      <c r="G17" s="22">
        <v>2.0299999999999999E-2</v>
      </c>
      <c r="H17" s="40"/>
      <c r="I17" s="24"/>
      <c r="J17" s="5"/>
    </row>
    <row r="18" spans="1:10" ht="13.15" customHeight="1">
      <c r="A18" s="18" t="s">
        <v>325</v>
      </c>
      <c r="B18" s="19" t="s">
        <v>326</v>
      </c>
      <c r="C18" s="15" t="s">
        <v>327</v>
      </c>
      <c r="D18" s="15" t="s">
        <v>328</v>
      </c>
      <c r="E18" s="20">
        <v>7175552</v>
      </c>
      <c r="F18" s="21">
        <v>9844.8572999999997</v>
      </c>
      <c r="G18" s="22">
        <v>0.02</v>
      </c>
      <c r="H18" s="40"/>
      <c r="I18" s="24"/>
      <c r="J18" s="5"/>
    </row>
    <row r="19" spans="1:10" ht="13.15" customHeight="1">
      <c r="A19" s="18" t="s">
        <v>321</v>
      </c>
      <c r="B19" s="19" t="s">
        <v>322</v>
      </c>
      <c r="C19" s="15" t="s">
        <v>323</v>
      </c>
      <c r="D19" s="15" t="s">
        <v>324</v>
      </c>
      <c r="E19" s="20">
        <v>91885</v>
      </c>
      <c r="F19" s="21">
        <v>9306.5262999999995</v>
      </c>
      <c r="G19" s="22">
        <v>1.89E-2</v>
      </c>
      <c r="H19" s="40"/>
      <c r="I19" s="24"/>
      <c r="J19" s="5"/>
    </row>
    <row r="20" spans="1:10" ht="13.15" customHeight="1">
      <c r="A20" s="18" t="s">
        <v>1282</v>
      </c>
      <c r="B20" s="19" t="s">
        <v>1283</v>
      </c>
      <c r="C20" s="15" t="s">
        <v>1284</v>
      </c>
      <c r="D20" s="15" t="s">
        <v>299</v>
      </c>
      <c r="E20" s="20">
        <v>1891386</v>
      </c>
      <c r="F20" s="21">
        <v>8734.4205000000002</v>
      </c>
      <c r="G20" s="22">
        <v>1.77E-2</v>
      </c>
      <c r="H20" s="40"/>
      <c r="I20" s="24"/>
      <c r="J20" s="5"/>
    </row>
    <row r="21" spans="1:10" ht="13.15" customHeight="1">
      <c r="A21" s="18" t="s">
        <v>715</v>
      </c>
      <c r="B21" s="19" t="s">
        <v>716</v>
      </c>
      <c r="C21" s="15" t="s">
        <v>717</v>
      </c>
      <c r="D21" s="15" t="s">
        <v>525</v>
      </c>
      <c r="E21" s="20">
        <v>97314</v>
      </c>
      <c r="F21" s="21">
        <v>8476.6332999999995</v>
      </c>
      <c r="G21" s="22">
        <v>1.72E-2</v>
      </c>
      <c r="H21" s="40"/>
      <c r="I21" s="24"/>
      <c r="J21" s="5"/>
    </row>
    <row r="22" spans="1:10" ht="13.15" customHeight="1">
      <c r="A22" s="18" t="s">
        <v>467</v>
      </c>
      <c r="B22" s="19" t="s">
        <v>468</v>
      </c>
      <c r="C22" s="15" t="s">
        <v>469</v>
      </c>
      <c r="D22" s="15" t="s">
        <v>292</v>
      </c>
      <c r="E22" s="20">
        <v>364919</v>
      </c>
      <c r="F22" s="21">
        <v>8121.2722999999996</v>
      </c>
      <c r="G22" s="22">
        <v>1.6500000000000001E-2</v>
      </c>
      <c r="H22" s="40"/>
      <c r="I22" s="24"/>
      <c r="J22" s="5"/>
    </row>
    <row r="23" spans="1:10" ht="13.15" customHeight="1">
      <c r="A23" s="18" t="s">
        <v>490</v>
      </c>
      <c r="B23" s="19" t="s">
        <v>491</v>
      </c>
      <c r="C23" s="15" t="s">
        <v>492</v>
      </c>
      <c r="D23" s="15" t="s">
        <v>256</v>
      </c>
      <c r="E23" s="20">
        <v>3288770</v>
      </c>
      <c r="F23" s="21">
        <v>7804.2511999999997</v>
      </c>
      <c r="G23" s="22">
        <v>1.5800000000000002E-2</v>
      </c>
      <c r="H23" s="40"/>
      <c r="I23" s="24"/>
      <c r="J23" s="5"/>
    </row>
    <row r="24" spans="1:10" ht="13.15" customHeight="1">
      <c r="A24" s="18" t="s">
        <v>493</v>
      </c>
      <c r="B24" s="19" t="s">
        <v>494</v>
      </c>
      <c r="C24" s="15" t="s">
        <v>495</v>
      </c>
      <c r="D24" s="15" t="s">
        <v>299</v>
      </c>
      <c r="E24" s="20">
        <v>404020</v>
      </c>
      <c r="F24" s="21">
        <v>7695.1669000000002</v>
      </c>
      <c r="G24" s="22">
        <v>1.5599999999999999E-2</v>
      </c>
      <c r="H24" s="40"/>
      <c r="I24" s="24"/>
      <c r="J24" s="5"/>
    </row>
    <row r="25" spans="1:10" ht="13.15" customHeight="1">
      <c r="A25" s="18" t="s">
        <v>1539</v>
      </c>
      <c r="B25" s="19" t="s">
        <v>1540</v>
      </c>
      <c r="C25" s="15" t="s">
        <v>1541</v>
      </c>
      <c r="D25" s="15" t="s">
        <v>567</v>
      </c>
      <c r="E25" s="20">
        <v>1549585</v>
      </c>
      <c r="F25" s="21">
        <v>7442.6567999999997</v>
      </c>
      <c r="G25" s="22">
        <v>1.5100000000000001E-2</v>
      </c>
      <c r="H25" s="40"/>
      <c r="I25" s="24"/>
      <c r="J25" s="5"/>
    </row>
    <row r="26" spans="1:10" ht="13.15" customHeight="1">
      <c r="A26" s="18" t="s">
        <v>394</v>
      </c>
      <c r="B26" s="19" t="s">
        <v>395</v>
      </c>
      <c r="C26" s="15" t="s">
        <v>396</v>
      </c>
      <c r="D26" s="15" t="s">
        <v>299</v>
      </c>
      <c r="E26" s="20">
        <v>127361</v>
      </c>
      <c r="F26" s="21">
        <v>6979.7012000000004</v>
      </c>
      <c r="G26" s="22">
        <v>1.4200000000000001E-2</v>
      </c>
      <c r="H26" s="40"/>
      <c r="I26" s="24"/>
      <c r="J26" s="5"/>
    </row>
    <row r="27" spans="1:10" ht="13.15" customHeight="1">
      <c r="A27" s="18" t="s">
        <v>593</v>
      </c>
      <c r="B27" s="19" t="s">
        <v>594</v>
      </c>
      <c r="C27" s="15" t="s">
        <v>595</v>
      </c>
      <c r="D27" s="15" t="s">
        <v>324</v>
      </c>
      <c r="E27" s="20">
        <v>1468262</v>
      </c>
      <c r="F27" s="21">
        <v>6826.6841999999997</v>
      </c>
      <c r="G27" s="22">
        <v>1.3899999999999999E-2</v>
      </c>
      <c r="H27" s="40"/>
      <c r="I27" s="24"/>
      <c r="J27" s="5"/>
    </row>
    <row r="28" spans="1:10" ht="13.15" customHeight="1">
      <c r="A28" s="18" t="s">
        <v>348</v>
      </c>
      <c r="B28" s="19" t="s">
        <v>349</v>
      </c>
      <c r="C28" s="15" t="s">
        <v>350</v>
      </c>
      <c r="D28" s="15" t="s">
        <v>328</v>
      </c>
      <c r="E28" s="20">
        <v>692748</v>
      </c>
      <c r="F28" s="21">
        <v>6585.9552000000003</v>
      </c>
      <c r="G28" s="22">
        <v>1.34E-2</v>
      </c>
      <c r="H28" s="40"/>
      <c r="I28" s="24"/>
      <c r="J28" s="5"/>
    </row>
    <row r="29" spans="1:10" ht="13.15" customHeight="1">
      <c r="A29" s="18" t="s">
        <v>1872</v>
      </c>
      <c r="B29" s="19" t="s">
        <v>1873</v>
      </c>
      <c r="C29" s="15" t="s">
        <v>1853</v>
      </c>
      <c r="D29" s="15" t="s">
        <v>438</v>
      </c>
      <c r="E29" s="20">
        <v>733924</v>
      </c>
      <c r="F29" s="21">
        <v>6409.3582999999999</v>
      </c>
      <c r="G29" s="22">
        <v>1.2999999999999999E-2</v>
      </c>
      <c r="H29" s="40"/>
      <c r="I29" s="24"/>
      <c r="J29" s="5"/>
    </row>
    <row r="30" spans="1:10" ht="13.15" customHeight="1">
      <c r="A30" s="18" t="s">
        <v>522</v>
      </c>
      <c r="B30" s="19" t="s">
        <v>523</v>
      </c>
      <c r="C30" s="15" t="s">
        <v>524</v>
      </c>
      <c r="D30" s="15" t="s">
        <v>525</v>
      </c>
      <c r="E30" s="20">
        <v>240387</v>
      </c>
      <c r="F30" s="21">
        <v>6389.2461000000003</v>
      </c>
      <c r="G30" s="22">
        <v>1.2999999999999999E-2</v>
      </c>
      <c r="H30" s="40"/>
      <c r="I30" s="24"/>
      <c r="J30" s="5"/>
    </row>
    <row r="31" spans="1:10" ht="13.15" customHeight="1">
      <c r="A31" s="18" t="s">
        <v>568</v>
      </c>
      <c r="B31" s="19" t="s">
        <v>569</v>
      </c>
      <c r="C31" s="15" t="s">
        <v>570</v>
      </c>
      <c r="D31" s="15" t="s">
        <v>328</v>
      </c>
      <c r="E31" s="20">
        <v>738539</v>
      </c>
      <c r="F31" s="21">
        <v>6323.0015999999996</v>
      </c>
      <c r="G31" s="22">
        <v>1.2800000000000001E-2</v>
      </c>
      <c r="H31" s="40"/>
      <c r="I31" s="24"/>
      <c r="J31" s="5"/>
    </row>
    <row r="32" spans="1:10" ht="13.15" customHeight="1">
      <c r="A32" s="18" t="s">
        <v>549</v>
      </c>
      <c r="B32" s="19" t="s">
        <v>550</v>
      </c>
      <c r="C32" s="15" t="s">
        <v>551</v>
      </c>
      <c r="D32" s="15" t="s">
        <v>438</v>
      </c>
      <c r="E32" s="20">
        <v>1032227</v>
      </c>
      <c r="F32" s="21">
        <v>5910.5317999999997</v>
      </c>
      <c r="G32" s="22">
        <v>1.2E-2</v>
      </c>
      <c r="H32" s="40"/>
      <c r="I32" s="24"/>
      <c r="J32" s="5"/>
    </row>
    <row r="33" spans="1:10" ht="13.15" customHeight="1">
      <c r="A33" s="18" t="s">
        <v>1237</v>
      </c>
      <c r="B33" s="19" t="s">
        <v>1238</v>
      </c>
      <c r="C33" s="15" t="s">
        <v>1239</v>
      </c>
      <c r="D33" s="15" t="s">
        <v>900</v>
      </c>
      <c r="E33" s="20">
        <v>729083</v>
      </c>
      <c r="F33" s="21">
        <v>5822.8213999999998</v>
      </c>
      <c r="G33" s="22">
        <v>1.18E-2</v>
      </c>
      <c r="H33" s="40"/>
      <c r="I33" s="24"/>
      <c r="J33" s="5"/>
    </row>
    <row r="34" spans="1:10" ht="13.15" customHeight="1">
      <c r="A34" s="18" t="s">
        <v>947</v>
      </c>
      <c r="B34" s="19" t="s">
        <v>948</v>
      </c>
      <c r="C34" s="15" t="s">
        <v>949</v>
      </c>
      <c r="D34" s="15" t="s">
        <v>438</v>
      </c>
      <c r="E34" s="20">
        <v>51350</v>
      </c>
      <c r="F34" s="21">
        <v>5794.5137000000004</v>
      </c>
      <c r="G34" s="22">
        <v>1.18E-2</v>
      </c>
      <c r="H34" s="40"/>
      <c r="I34" s="24"/>
      <c r="J34" s="5"/>
    </row>
    <row r="35" spans="1:10" ht="13.15" customHeight="1">
      <c r="A35" s="18" t="s">
        <v>461</v>
      </c>
      <c r="B35" s="19" t="s">
        <v>462</v>
      </c>
      <c r="C35" s="15" t="s">
        <v>463</v>
      </c>
      <c r="D35" s="15" t="s">
        <v>320</v>
      </c>
      <c r="E35" s="20">
        <v>41421</v>
      </c>
      <c r="F35" s="21">
        <v>5772.3684000000003</v>
      </c>
      <c r="G35" s="22">
        <v>1.17E-2</v>
      </c>
      <c r="H35" s="40"/>
      <c r="I35" s="24"/>
      <c r="J35" s="5"/>
    </row>
    <row r="36" spans="1:10" ht="13.15" customHeight="1">
      <c r="A36" s="18" t="s">
        <v>439</v>
      </c>
      <c r="B36" s="19" t="s">
        <v>440</v>
      </c>
      <c r="C36" s="15" t="s">
        <v>441</v>
      </c>
      <c r="D36" s="15" t="s">
        <v>358</v>
      </c>
      <c r="E36" s="20">
        <v>182979</v>
      </c>
      <c r="F36" s="21">
        <v>5650.7574999999997</v>
      </c>
      <c r="G36" s="22">
        <v>1.15E-2</v>
      </c>
      <c r="H36" s="40"/>
      <c r="I36" s="24"/>
      <c r="J36" s="5"/>
    </row>
    <row r="37" spans="1:10" ht="13.15" customHeight="1">
      <c r="A37" s="18" t="s">
        <v>992</v>
      </c>
      <c r="B37" s="19" t="s">
        <v>993</v>
      </c>
      <c r="C37" s="15" t="s">
        <v>994</v>
      </c>
      <c r="D37" s="15" t="s">
        <v>299</v>
      </c>
      <c r="E37" s="20">
        <v>227254</v>
      </c>
      <c r="F37" s="21">
        <v>5649.4207999999999</v>
      </c>
      <c r="G37" s="22">
        <v>1.15E-2</v>
      </c>
      <c r="H37" s="40"/>
      <c r="I37" s="24"/>
      <c r="J37" s="5"/>
    </row>
    <row r="38" spans="1:10" ht="13.15" customHeight="1">
      <c r="A38" s="18" t="s">
        <v>1860</v>
      </c>
      <c r="B38" s="19" t="s">
        <v>1861</v>
      </c>
      <c r="C38" s="15" t="s">
        <v>1862</v>
      </c>
      <c r="D38" s="15" t="s">
        <v>320</v>
      </c>
      <c r="E38" s="20">
        <v>699699</v>
      </c>
      <c r="F38" s="21">
        <v>5561.2076999999999</v>
      </c>
      <c r="G38" s="22">
        <v>1.1299999999999999E-2</v>
      </c>
      <c r="H38" s="40"/>
      <c r="I38" s="24"/>
      <c r="J38" s="5"/>
    </row>
    <row r="39" spans="1:10" ht="13.15" customHeight="1">
      <c r="A39" s="18" t="s">
        <v>606</v>
      </c>
      <c r="B39" s="19" t="s">
        <v>607</v>
      </c>
      <c r="C39" s="15" t="s">
        <v>608</v>
      </c>
      <c r="D39" s="15" t="s">
        <v>320</v>
      </c>
      <c r="E39" s="20">
        <v>418741</v>
      </c>
      <c r="F39" s="21">
        <v>5527.7999</v>
      </c>
      <c r="G39" s="22">
        <v>1.12E-2</v>
      </c>
      <c r="H39" s="40"/>
      <c r="I39" s="24"/>
      <c r="J39" s="5"/>
    </row>
    <row r="40" spans="1:10" ht="13.15" customHeight="1">
      <c r="A40" s="18" t="s">
        <v>712</v>
      </c>
      <c r="B40" s="19" t="s">
        <v>713</v>
      </c>
      <c r="C40" s="15" t="s">
        <v>714</v>
      </c>
      <c r="D40" s="15" t="s">
        <v>299</v>
      </c>
      <c r="E40" s="20">
        <v>627236</v>
      </c>
      <c r="F40" s="21">
        <v>5498.3508000000002</v>
      </c>
      <c r="G40" s="22">
        <v>1.12E-2</v>
      </c>
      <c r="H40" s="40"/>
      <c r="I40" s="24"/>
      <c r="J40" s="5"/>
    </row>
    <row r="41" spans="1:10" ht="13.15" customHeight="1">
      <c r="A41" s="18" t="s">
        <v>959</v>
      </c>
      <c r="B41" s="19" t="s">
        <v>960</v>
      </c>
      <c r="C41" s="15" t="s">
        <v>961</v>
      </c>
      <c r="D41" s="15" t="s">
        <v>299</v>
      </c>
      <c r="E41" s="20">
        <v>320347</v>
      </c>
      <c r="F41" s="21">
        <v>5267.6259</v>
      </c>
      <c r="G41" s="22">
        <v>1.0699999999999999E-2</v>
      </c>
      <c r="H41" s="40"/>
      <c r="I41" s="24"/>
      <c r="J41" s="5"/>
    </row>
    <row r="42" spans="1:10" ht="13.15" customHeight="1">
      <c r="A42" s="18" t="s">
        <v>624</v>
      </c>
      <c r="B42" s="19" t="s">
        <v>625</v>
      </c>
      <c r="C42" s="15" t="s">
        <v>626</v>
      </c>
      <c r="D42" s="15" t="s">
        <v>299</v>
      </c>
      <c r="E42" s="20">
        <v>174235</v>
      </c>
      <c r="F42" s="21">
        <v>5136.6220000000003</v>
      </c>
      <c r="G42" s="22">
        <v>1.04E-2</v>
      </c>
      <c r="H42" s="40"/>
      <c r="I42" s="24"/>
      <c r="J42" s="5"/>
    </row>
    <row r="43" spans="1:10" ht="13.15" customHeight="1">
      <c r="A43" s="18" t="s">
        <v>505</v>
      </c>
      <c r="B43" s="19" t="s">
        <v>506</v>
      </c>
      <c r="C43" s="15" t="s">
        <v>507</v>
      </c>
      <c r="D43" s="15" t="s">
        <v>256</v>
      </c>
      <c r="E43" s="20">
        <v>4403041</v>
      </c>
      <c r="F43" s="21">
        <v>4997.0111999999999</v>
      </c>
      <c r="G43" s="22">
        <v>1.01E-2</v>
      </c>
      <c r="H43" s="40"/>
      <c r="I43" s="24"/>
      <c r="J43" s="5"/>
    </row>
    <row r="44" spans="1:10" ht="13.15" customHeight="1">
      <c r="A44" s="18" t="s">
        <v>442</v>
      </c>
      <c r="B44" s="19" t="s">
        <v>443</v>
      </c>
      <c r="C44" s="15" t="s">
        <v>444</v>
      </c>
      <c r="D44" s="15" t="s">
        <v>445</v>
      </c>
      <c r="E44" s="20">
        <v>1100017</v>
      </c>
      <c r="F44" s="21">
        <v>4796.6241</v>
      </c>
      <c r="G44" s="22">
        <v>9.7000000000000003E-3</v>
      </c>
      <c r="H44" s="40"/>
      <c r="I44" s="24"/>
      <c r="J44" s="5"/>
    </row>
    <row r="45" spans="1:10" ht="13.15" customHeight="1">
      <c r="A45" s="18" t="s">
        <v>872</v>
      </c>
      <c r="B45" s="19" t="s">
        <v>873</v>
      </c>
      <c r="C45" s="15" t="s">
        <v>874</v>
      </c>
      <c r="D45" s="15" t="s">
        <v>438</v>
      </c>
      <c r="E45" s="20">
        <v>354615</v>
      </c>
      <c r="F45" s="21">
        <v>4745.8125</v>
      </c>
      <c r="G45" s="22">
        <v>9.5999999999999992E-3</v>
      </c>
      <c r="H45" s="40"/>
      <c r="I45" s="24"/>
      <c r="J45" s="5"/>
    </row>
    <row r="46" spans="1:10" ht="13.15" customHeight="1">
      <c r="A46" s="18" t="s">
        <v>842</v>
      </c>
      <c r="B46" s="19" t="s">
        <v>843</v>
      </c>
      <c r="C46" s="15" t="s">
        <v>844</v>
      </c>
      <c r="D46" s="15" t="s">
        <v>299</v>
      </c>
      <c r="E46" s="20">
        <v>386738</v>
      </c>
      <c r="F46" s="21">
        <v>4697.7065000000002</v>
      </c>
      <c r="G46" s="22">
        <v>9.4999999999999998E-3</v>
      </c>
      <c r="H46" s="40"/>
      <c r="I46" s="24"/>
      <c r="J46" s="5"/>
    </row>
    <row r="47" spans="1:10" ht="13.15" customHeight="1">
      <c r="A47" s="18" t="s">
        <v>685</v>
      </c>
      <c r="B47" s="19" t="s">
        <v>686</v>
      </c>
      <c r="C47" s="15" t="s">
        <v>687</v>
      </c>
      <c r="D47" s="15" t="s">
        <v>299</v>
      </c>
      <c r="E47" s="20">
        <v>196898</v>
      </c>
      <c r="F47" s="21">
        <v>4510.1455999999998</v>
      </c>
      <c r="G47" s="22">
        <v>9.1999999999999998E-3</v>
      </c>
      <c r="H47" s="40"/>
      <c r="I47" s="24"/>
      <c r="J47" s="5"/>
    </row>
    <row r="48" spans="1:10" ht="13.15" customHeight="1">
      <c r="A48" s="18" t="s">
        <v>512</v>
      </c>
      <c r="B48" s="19" t="s">
        <v>513</v>
      </c>
      <c r="C48" s="15" t="s">
        <v>514</v>
      </c>
      <c r="D48" s="15" t="s">
        <v>438</v>
      </c>
      <c r="E48" s="20">
        <v>96148</v>
      </c>
      <c r="F48" s="21">
        <v>4445.4027999999998</v>
      </c>
      <c r="G48" s="22">
        <v>8.9999999999999993E-3</v>
      </c>
      <c r="H48" s="40"/>
      <c r="I48" s="24"/>
      <c r="J48" s="5"/>
    </row>
    <row r="49" spans="1:10" ht="13.15" customHeight="1">
      <c r="A49" s="18" t="s">
        <v>682</v>
      </c>
      <c r="B49" s="19" t="s">
        <v>683</v>
      </c>
      <c r="C49" s="15" t="s">
        <v>684</v>
      </c>
      <c r="D49" s="15" t="s">
        <v>583</v>
      </c>
      <c r="E49" s="20">
        <v>136915</v>
      </c>
      <c r="F49" s="21">
        <v>4126.5496000000003</v>
      </c>
      <c r="G49" s="22">
        <v>8.3999999999999995E-3</v>
      </c>
      <c r="H49" s="40"/>
      <c r="I49" s="24"/>
      <c r="J49" s="5"/>
    </row>
    <row r="50" spans="1:10" ht="13.15" customHeight="1">
      <c r="A50" s="18" t="s">
        <v>1345</v>
      </c>
      <c r="B50" s="19" t="s">
        <v>1346</v>
      </c>
      <c r="C50" s="15" t="s">
        <v>1347</v>
      </c>
      <c r="D50" s="15" t="s">
        <v>320</v>
      </c>
      <c r="E50" s="20">
        <v>1273067</v>
      </c>
      <c r="F50" s="21">
        <v>3939.5057999999999</v>
      </c>
      <c r="G50" s="22">
        <v>8.0000000000000002E-3</v>
      </c>
      <c r="H50" s="40"/>
      <c r="I50" s="24"/>
      <c r="J50" s="5"/>
    </row>
    <row r="51" spans="1:10" ht="13.15" customHeight="1">
      <c r="A51" s="18" t="s">
        <v>794</v>
      </c>
      <c r="B51" s="19" t="s">
        <v>795</v>
      </c>
      <c r="C51" s="15" t="s">
        <v>796</v>
      </c>
      <c r="D51" s="15" t="s">
        <v>324</v>
      </c>
      <c r="E51" s="20">
        <v>83665</v>
      </c>
      <c r="F51" s="21">
        <v>3672.3497000000002</v>
      </c>
      <c r="G51" s="22">
        <v>7.4999999999999997E-3</v>
      </c>
      <c r="H51" s="40"/>
      <c r="I51" s="24"/>
      <c r="J51" s="5"/>
    </row>
    <row r="52" spans="1:10" ht="13.15" customHeight="1">
      <c r="A52" s="18" t="s">
        <v>917</v>
      </c>
      <c r="B52" s="19" t="s">
        <v>918</v>
      </c>
      <c r="C52" s="15" t="s">
        <v>919</v>
      </c>
      <c r="D52" s="15" t="s">
        <v>567</v>
      </c>
      <c r="E52" s="20">
        <v>117014</v>
      </c>
      <c r="F52" s="21">
        <v>3582.0911000000001</v>
      </c>
      <c r="G52" s="22">
        <v>7.3000000000000001E-3</v>
      </c>
      <c r="H52" s="40"/>
      <c r="I52" s="24"/>
      <c r="J52" s="5"/>
    </row>
    <row r="53" spans="1:10" ht="13.15" customHeight="1">
      <c r="A53" s="18" t="s">
        <v>758</v>
      </c>
      <c r="B53" s="19" t="s">
        <v>759</v>
      </c>
      <c r="C53" s="15" t="s">
        <v>760</v>
      </c>
      <c r="D53" s="15" t="s">
        <v>583</v>
      </c>
      <c r="E53" s="20">
        <v>204457</v>
      </c>
      <c r="F53" s="21">
        <v>3408.1959999999999</v>
      </c>
      <c r="G53" s="22">
        <v>6.8999999999999999E-3</v>
      </c>
      <c r="H53" s="40"/>
      <c r="I53" s="24"/>
      <c r="J53" s="5"/>
    </row>
    <row r="54" spans="1:10" ht="13.15" customHeight="1">
      <c r="A54" s="18" t="s">
        <v>1854</v>
      </c>
      <c r="B54" s="19" t="s">
        <v>1855</v>
      </c>
      <c r="C54" s="15" t="s">
        <v>1856</v>
      </c>
      <c r="D54" s="15" t="s">
        <v>309</v>
      </c>
      <c r="E54" s="20">
        <v>796917</v>
      </c>
      <c r="F54" s="21">
        <v>3034.2615000000001</v>
      </c>
      <c r="G54" s="22">
        <v>6.1999999999999998E-3</v>
      </c>
      <c r="H54" s="40"/>
      <c r="I54" s="24"/>
      <c r="J54" s="5"/>
    </row>
    <row r="55" spans="1:10" ht="13.15" customHeight="1">
      <c r="A55" s="18" t="s">
        <v>1086</v>
      </c>
      <c r="B55" s="19" t="s">
        <v>1087</v>
      </c>
      <c r="C55" s="15" t="s">
        <v>1088</v>
      </c>
      <c r="D55" s="15" t="s">
        <v>548</v>
      </c>
      <c r="E55" s="20">
        <v>340717</v>
      </c>
      <c r="F55" s="21">
        <v>2833.5729000000001</v>
      </c>
      <c r="G55" s="22">
        <v>5.7999999999999996E-3</v>
      </c>
      <c r="H55" s="40"/>
      <c r="I55" s="24"/>
      <c r="J55" s="5"/>
    </row>
    <row r="56" spans="1:10" ht="13.15" customHeight="1">
      <c r="A56" s="18" t="s">
        <v>435</v>
      </c>
      <c r="B56" s="19" t="s">
        <v>436</v>
      </c>
      <c r="C56" s="15" t="s">
        <v>437</v>
      </c>
      <c r="D56" s="15" t="s">
        <v>438</v>
      </c>
      <c r="E56" s="20">
        <v>5518127</v>
      </c>
      <c r="F56" s="21">
        <v>2743.0608999999999</v>
      </c>
      <c r="G56" s="22">
        <v>5.5999999999999999E-3</v>
      </c>
      <c r="H56" s="40"/>
      <c r="I56" s="24"/>
      <c r="J56" s="5"/>
    </row>
    <row r="57" spans="1:10" ht="13.15" customHeight="1">
      <c r="A57" s="18" t="s">
        <v>974</v>
      </c>
      <c r="B57" s="19" t="s">
        <v>975</v>
      </c>
      <c r="C57" s="15" t="s">
        <v>976</v>
      </c>
      <c r="D57" s="15" t="s">
        <v>900</v>
      </c>
      <c r="E57" s="20">
        <v>64574</v>
      </c>
      <c r="F57" s="21">
        <v>2676.0434</v>
      </c>
      <c r="G57" s="22">
        <v>5.4000000000000003E-3</v>
      </c>
      <c r="H57" s="40"/>
      <c r="I57" s="24"/>
      <c r="J57" s="5"/>
    </row>
    <row r="58" spans="1:10" ht="13.15" customHeight="1">
      <c r="A58" s="18" t="s">
        <v>1339</v>
      </c>
      <c r="B58" s="19" t="s">
        <v>1340</v>
      </c>
      <c r="C58" s="15" t="s">
        <v>1341</v>
      </c>
      <c r="D58" s="15" t="s">
        <v>567</v>
      </c>
      <c r="E58" s="20">
        <v>59204</v>
      </c>
      <c r="F58" s="21">
        <v>2665.2752999999998</v>
      </c>
      <c r="G58" s="22">
        <v>5.4000000000000003E-3</v>
      </c>
      <c r="H58" s="40"/>
      <c r="I58" s="24"/>
      <c r="J58" s="5"/>
    </row>
    <row r="59" spans="1:10" ht="13.15" customHeight="1">
      <c r="A59" s="18" t="s">
        <v>773</v>
      </c>
      <c r="B59" s="19" t="s">
        <v>774</v>
      </c>
      <c r="C59" s="15" t="s">
        <v>775</v>
      </c>
      <c r="D59" s="15" t="s">
        <v>548</v>
      </c>
      <c r="E59" s="20">
        <v>86452</v>
      </c>
      <c r="F59" s="21">
        <v>2654.2060999999999</v>
      </c>
      <c r="G59" s="22">
        <v>5.4000000000000003E-3</v>
      </c>
      <c r="H59" s="40"/>
      <c r="I59" s="24"/>
      <c r="J59" s="5"/>
    </row>
    <row r="60" spans="1:10" ht="13.15" customHeight="1">
      <c r="A60" s="18" t="s">
        <v>621</v>
      </c>
      <c r="B60" s="19" t="s">
        <v>622</v>
      </c>
      <c r="C60" s="15" t="s">
        <v>623</v>
      </c>
      <c r="D60" s="15" t="s">
        <v>256</v>
      </c>
      <c r="E60" s="20">
        <v>879608</v>
      </c>
      <c r="F60" s="21">
        <v>2583.8485000000001</v>
      </c>
      <c r="G60" s="22">
        <v>5.1999999999999998E-3</v>
      </c>
      <c r="H60" s="40"/>
      <c r="I60" s="24"/>
      <c r="J60" s="5"/>
    </row>
    <row r="61" spans="1:10" ht="13.15" customHeight="1">
      <c r="A61" s="18" t="s">
        <v>2316</v>
      </c>
      <c r="B61" s="19" t="s">
        <v>2317</v>
      </c>
      <c r="C61" s="15" t="s">
        <v>2318</v>
      </c>
      <c r="D61" s="15" t="s">
        <v>292</v>
      </c>
      <c r="E61" s="20">
        <v>146356</v>
      </c>
      <c r="F61" s="21">
        <v>2531.8123999999998</v>
      </c>
      <c r="G61" s="22">
        <v>5.1000000000000004E-3</v>
      </c>
      <c r="H61" s="40"/>
      <c r="I61" s="24"/>
      <c r="J61" s="5"/>
    </row>
    <row r="62" spans="1:10" ht="13.15" customHeight="1">
      <c r="A62" s="18" t="s">
        <v>875</v>
      </c>
      <c r="B62" s="19" t="s">
        <v>876</v>
      </c>
      <c r="C62" s="15" t="s">
        <v>877</v>
      </c>
      <c r="D62" s="15" t="s">
        <v>299</v>
      </c>
      <c r="E62" s="20">
        <v>825357</v>
      </c>
      <c r="F62" s="21">
        <v>2496.2921999999999</v>
      </c>
      <c r="G62" s="22">
        <v>5.1000000000000004E-3</v>
      </c>
      <c r="H62" s="40"/>
      <c r="I62" s="24"/>
      <c r="J62" s="5"/>
    </row>
    <row r="63" spans="1:10" ht="13.15" customHeight="1">
      <c r="A63" s="18" t="s">
        <v>310</v>
      </c>
      <c r="B63" s="19" t="s">
        <v>311</v>
      </c>
      <c r="C63" s="15" t="s">
        <v>312</v>
      </c>
      <c r="D63" s="15" t="s">
        <v>313</v>
      </c>
      <c r="E63" s="20">
        <v>784888</v>
      </c>
      <c r="F63" s="21">
        <v>2444.5337</v>
      </c>
      <c r="G63" s="22">
        <v>5.0000000000000001E-3</v>
      </c>
      <c r="H63" s="40"/>
      <c r="I63" s="24"/>
      <c r="J63" s="5"/>
    </row>
    <row r="64" spans="1:10" ht="13.15" customHeight="1">
      <c r="A64" s="18" t="s">
        <v>539</v>
      </c>
      <c r="B64" s="19" t="s">
        <v>540</v>
      </c>
      <c r="C64" s="15" t="s">
        <v>541</v>
      </c>
      <c r="D64" s="15" t="s">
        <v>445</v>
      </c>
      <c r="E64" s="20">
        <v>183374</v>
      </c>
      <c r="F64" s="21">
        <v>2355.3472999999999</v>
      </c>
      <c r="G64" s="22">
        <v>4.7999999999999996E-3</v>
      </c>
      <c r="H64" s="40"/>
      <c r="I64" s="24"/>
      <c r="J64" s="5"/>
    </row>
    <row r="65" spans="1:10" ht="13.15" customHeight="1">
      <c r="A65" s="18" t="s">
        <v>703</v>
      </c>
      <c r="B65" s="19" t="s">
        <v>704</v>
      </c>
      <c r="C65" s="15" t="s">
        <v>705</v>
      </c>
      <c r="D65" s="15" t="s">
        <v>567</v>
      </c>
      <c r="E65" s="20">
        <v>454065</v>
      </c>
      <c r="F65" s="21">
        <v>2242.627</v>
      </c>
      <c r="G65" s="22">
        <v>4.5999999999999999E-3</v>
      </c>
      <c r="H65" s="40"/>
      <c r="I65" s="24"/>
      <c r="J65" s="5"/>
    </row>
    <row r="66" spans="1:10" ht="13.15" customHeight="1">
      <c r="A66" s="18" t="s">
        <v>532</v>
      </c>
      <c r="B66" s="19" t="s">
        <v>533</v>
      </c>
      <c r="C66" s="15" t="s">
        <v>534</v>
      </c>
      <c r="D66" s="15" t="s">
        <v>535</v>
      </c>
      <c r="E66" s="20">
        <v>213272</v>
      </c>
      <c r="F66" s="21">
        <v>2143.7035000000001</v>
      </c>
      <c r="G66" s="22">
        <v>4.4000000000000003E-3</v>
      </c>
      <c r="H66" s="40"/>
      <c r="I66" s="24"/>
      <c r="J66" s="5"/>
    </row>
    <row r="67" spans="1:10" ht="13.15" customHeight="1">
      <c r="A67" s="18" t="s">
        <v>3618</v>
      </c>
      <c r="B67" s="19" t="s">
        <v>3619</v>
      </c>
      <c r="C67" s="15" t="s">
        <v>3620</v>
      </c>
      <c r="D67" s="15" t="s">
        <v>548</v>
      </c>
      <c r="E67" s="20">
        <v>251072</v>
      </c>
      <c r="F67" s="21">
        <v>2117.1646000000001</v>
      </c>
      <c r="G67" s="22">
        <v>4.3E-3</v>
      </c>
      <c r="H67" s="40"/>
      <c r="I67" s="24"/>
      <c r="J67" s="5"/>
    </row>
    <row r="68" spans="1:10" ht="13.15" customHeight="1">
      <c r="A68" s="18" t="s">
        <v>907</v>
      </c>
      <c r="B68" s="19" t="s">
        <v>908</v>
      </c>
      <c r="C68" s="15" t="s">
        <v>909</v>
      </c>
      <c r="D68" s="15" t="s">
        <v>525</v>
      </c>
      <c r="E68" s="20">
        <v>33073</v>
      </c>
      <c r="F68" s="21">
        <v>1960.2532000000001</v>
      </c>
      <c r="G68" s="22">
        <v>4.0000000000000001E-3</v>
      </c>
      <c r="H68" s="40"/>
      <c r="I68" s="24"/>
      <c r="J68" s="5"/>
    </row>
    <row r="69" spans="1:10" ht="13.15" customHeight="1">
      <c r="A69" s="18" t="s">
        <v>1852</v>
      </c>
      <c r="B69" s="19" t="s">
        <v>5149</v>
      </c>
      <c r="C69" s="15" t="s">
        <v>1853</v>
      </c>
      <c r="D69" s="15" t="s">
        <v>438</v>
      </c>
      <c r="E69" s="20">
        <v>222222</v>
      </c>
      <c r="F69" s="21">
        <v>1921.2646999999999</v>
      </c>
      <c r="G69" s="22">
        <v>3.8999999999999998E-3</v>
      </c>
      <c r="H69" s="40"/>
      <c r="I69" s="24"/>
      <c r="J69" s="5"/>
    </row>
    <row r="70" spans="1:10" ht="13.15" customHeight="1">
      <c r="A70" s="18" t="s">
        <v>564</v>
      </c>
      <c r="B70" s="19" t="s">
        <v>565</v>
      </c>
      <c r="C70" s="15" t="s">
        <v>566</v>
      </c>
      <c r="D70" s="15" t="s">
        <v>567</v>
      </c>
      <c r="E70" s="20">
        <v>1611110</v>
      </c>
      <c r="F70" s="21">
        <v>1910.6152999999999</v>
      </c>
      <c r="G70" s="22">
        <v>3.8999999999999998E-3</v>
      </c>
      <c r="H70" s="40"/>
      <c r="I70" s="24"/>
      <c r="J70" s="5"/>
    </row>
    <row r="71" spans="1:10" ht="13.15" customHeight="1">
      <c r="A71" s="18" t="s">
        <v>1231</v>
      </c>
      <c r="B71" s="19" t="s">
        <v>1232</v>
      </c>
      <c r="C71" s="15" t="s">
        <v>1233</v>
      </c>
      <c r="D71" s="15" t="s">
        <v>548</v>
      </c>
      <c r="E71" s="20">
        <v>130568</v>
      </c>
      <c r="F71" s="21">
        <v>1877.3720000000001</v>
      </c>
      <c r="G71" s="22">
        <v>3.8E-3</v>
      </c>
      <c r="H71" s="40"/>
      <c r="I71" s="24"/>
      <c r="J71" s="5"/>
    </row>
    <row r="72" spans="1:10" ht="13.15" customHeight="1">
      <c r="A72" s="18" t="s">
        <v>407</v>
      </c>
      <c r="B72" s="19" t="s">
        <v>408</v>
      </c>
      <c r="C72" s="15" t="s">
        <v>409</v>
      </c>
      <c r="D72" s="15" t="s">
        <v>292</v>
      </c>
      <c r="E72" s="20">
        <v>38348</v>
      </c>
      <c r="F72" s="21">
        <v>1830.5800999999999</v>
      </c>
      <c r="G72" s="22">
        <v>3.7000000000000002E-3</v>
      </c>
      <c r="H72" s="40"/>
      <c r="I72" s="24"/>
      <c r="J72" s="5"/>
    </row>
    <row r="73" spans="1:10" ht="13.15" customHeight="1">
      <c r="A73" s="18" t="s">
        <v>3621</v>
      </c>
      <c r="B73" s="19" t="s">
        <v>3622</v>
      </c>
      <c r="C73" s="15" t="s">
        <v>3623</v>
      </c>
      <c r="D73" s="15" t="s">
        <v>299</v>
      </c>
      <c r="E73" s="20">
        <v>246815</v>
      </c>
      <c r="F73" s="21">
        <v>1702.7766999999999</v>
      </c>
      <c r="G73" s="22">
        <v>3.5000000000000001E-3</v>
      </c>
      <c r="H73" s="40"/>
      <c r="I73" s="24"/>
      <c r="J73" s="5"/>
    </row>
    <row r="74" spans="1:10" ht="13.15" customHeight="1">
      <c r="A74" s="18" t="s">
        <v>2319</v>
      </c>
      <c r="B74" s="19" t="s">
        <v>2320</v>
      </c>
      <c r="C74" s="15" t="s">
        <v>2321</v>
      </c>
      <c r="D74" s="15" t="s">
        <v>438</v>
      </c>
      <c r="E74" s="20">
        <v>25356</v>
      </c>
      <c r="F74" s="21">
        <v>1591.8497</v>
      </c>
      <c r="G74" s="22">
        <v>3.2000000000000002E-3</v>
      </c>
      <c r="H74" s="40"/>
      <c r="I74" s="24"/>
      <c r="J74" s="5"/>
    </row>
    <row r="75" spans="1:10" ht="13.15" customHeight="1">
      <c r="A75" s="18" t="s">
        <v>1701</v>
      </c>
      <c r="B75" s="19" t="s">
        <v>1702</v>
      </c>
      <c r="C75" s="15" t="s">
        <v>1703</v>
      </c>
      <c r="D75" s="15" t="s">
        <v>548</v>
      </c>
      <c r="E75" s="20">
        <v>390622</v>
      </c>
      <c r="F75" s="21">
        <v>1530.0663999999999</v>
      </c>
      <c r="G75" s="22">
        <v>3.0999999999999999E-3</v>
      </c>
      <c r="H75" s="40"/>
      <c r="I75" s="24"/>
      <c r="J75" s="5"/>
    </row>
    <row r="76" spans="1:10" ht="13.15" customHeight="1">
      <c r="A76" s="18" t="s">
        <v>630</v>
      </c>
      <c r="B76" s="19" t="s">
        <v>631</v>
      </c>
      <c r="C76" s="15" t="s">
        <v>632</v>
      </c>
      <c r="D76" s="15" t="s">
        <v>567</v>
      </c>
      <c r="E76" s="20">
        <v>136890</v>
      </c>
      <c r="F76" s="21">
        <v>1391.4869000000001</v>
      </c>
      <c r="G76" s="22">
        <v>2.8E-3</v>
      </c>
      <c r="H76" s="40"/>
      <c r="I76" s="24"/>
      <c r="J76" s="5"/>
    </row>
    <row r="77" spans="1:10" ht="13.15" customHeight="1">
      <c r="A77" s="18" t="s">
        <v>1123</v>
      </c>
      <c r="B77" s="19" t="s">
        <v>1124</v>
      </c>
      <c r="C77" s="15" t="s">
        <v>1125</v>
      </c>
      <c r="D77" s="15" t="s">
        <v>900</v>
      </c>
      <c r="E77" s="20">
        <v>4020</v>
      </c>
      <c r="F77" s="21">
        <v>1354.8063</v>
      </c>
      <c r="G77" s="22">
        <v>2.8E-3</v>
      </c>
      <c r="H77" s="40"/>
      <c r="I77" s="24"/>
      <c r="J77" s="5"/>
    </row>
    <row r="78" spans="1:10" ht="13.15" customHeight="1">
      <c r="A78" s="18" t="s">
        <v>3624</v>
      </c>
      <c r="B78" s="19" t="s">
        <v>3625</v>
      </c>
      <c r="C78" s="15" t="s">
        <v>3626</v>
      </c>
      <c r="D78" s="15" t="s">
        <v>567</v>
      </c>
      <c r="E78" s="20">
        <v>84498</v>
      </c>
      <c r="F78" s="21">
        <v>1327.8438000000001</v>
      </c>
      <c r="G78" s="22">
        <v>2.7000000000000001E-3</v>
      </c>
      <c r="H78" s="40"/>
      <c r="I78" s="24"/>
      <c r="J78" s="5"/>
    </row>
    <row r="79" spans="1:10" ht="13.15" customHeight="1">
      <c r="A79" s="18" t="s">
        <v>1043</v>
      </c>
      <c r="B79" s="19" t="s">
        <v>1044</v>
      </c>
      <c r="C79" s="15" t="s">
        <v>1045</v>
      </c>
      <c r="D79" s="15" t="s">
        <v>1046</v>
      </c>
      <c r="E79" s="20">
        <v>68341</v>
      </c>
      <c r="F79" s="21">
        <v>1273.2611999999999</v>
      </c>
      <c r="G79" s="22">
        <v>2.5999999999999999E-3</v>
      </c>
      <c r="H79" s="40"/>
      <c r="I79" s="24"/>
      <c r="J79" s="5"/>
    </row>
    <row r="80" spans="1:10" ht="13.15" customHeight="1">
      <c r="A80" s="18" t="s">
        <v>857</v>
      </c>
      <c r="B80" s="19" t="s">
        <v>858</v>
      </c>
      <c r="C80" s="15" t="s">
        <v>859</v>
      </c>
      <c r="D80" s="15" t="s">
        <v>567</v>
      </c>
      <c r="E80" s="20">
        <v>151705</v>
      </c>
      <c r="F80" s="21">
        <v>1252.9315999999999</v>
      </c>
      <c r="G80" s="22">
        <v>2.5000000000000001E-3</v>
      </c>
      <c r="H80" s="40"/>
      <c r="I80" s="24"/>
      <c r="J80" s="5"/>
    </row>
    <row r="81" spans="1:10" ht="13.15" customHeight="1">
      <c r="A81" s="18" t="s">
        <v>1357</v>
      </c>
      <c r="B81" s="19" t="s">
        <v>1358</v>
      </c>
      <c r="C81" s="15" t="s">
        <v>1359</v>
      </c>
      <c r="D81" s="15" t="s">
        <v>438</v>
      </c>
      <c r="E81" s="20">
        <v>252789</v>
      </c>
      <c r="F81" s="21">
        <v>1228.5545</v>
      </c>
      <c r="G81" s="22">
        <v>2.5000000000000001E-3</v>
      </c>
      <c r="H81" s="40"/>
      <c r="I81" s="24"/>
      <c r="J81" s="5"/>
    </row>
    <row r="82" spans="1:10" ht="13.15" customHeight="1">
      <c r="A82" s="18" t="s">
        <v>2310</v>
      </c>
      <c r="B82" s="19" t="s">
        <v>2311</v>
      </c>
      <c r="C82" s="15" t="s">
        <v>2312</v>
      </c>
      <c r="D82" s="15" t="s">
        <v>567</v>
      </c>
      <c r="E82" s="20">
        <v>108090</v>
      </c>
      <c r="F82" s="21">
        <v>1209.0947000000001</v>
      </c>
      <c r="G82" s="22">
        <v>2.5000000000000001E-3</v>
      </c>
      <c r="H82" s="40"/>
      <c r="I82" s="24"/>
      <c r="J82" s="5"/>
    </row>
    <row r="83" spans="1:10" ht="13.15" customHeight="1">
      <c r="A83" s="18" t="s">
        <v>1101</v>
      </c>
      <c r="B83" s="19" t="s">
        <v>1102</v>
      </c>
      <c r="C83" s="15" t="s">
        <v>1103</v>
      </c>
      <c r="D83" s="15" t="s">
        <v>548</v>
      </c>
      <c r="E83" s="20">
        <v>48635</v>
      </c>
      <c r="F83" s="21">
        <v>1203.3271999999999</v>
      </c>
      <c r="G83" s="22">
        <v>2.3999999999999998E-3</v>
      </c>
      <c r="H83" s="40"/>
      <c r="I83" s="24"/>
      <c r="J83" s="5"/>
    </row>
    <row r="84" spans="1:10" ht="13.15" customHeight="1">
      <c r="A84" s="18" t="s">
        <v>1869</v>
      </c>
      <c r="B84" s="19" t="s">
        <v>1870</v>
      </c>
      <c r="C84" s="15" t="s">
        <v>1871</v>
      </c>
      <c r="D84" s="15" t="s">
        <v>268</v>
      </c>
      <c r="E84" s="20">
        <v>425018</v>
      </c>
      <c r="F84" s="21">
        <v>1095.6964</v>
      </c>
      <c r="G84" s="22">
        <v>2.2000000000000001E-3</v>
      </c>
      <c r="H84" s="40"/>
      <c r="I84" s="24"/>
      <c r="J84" s="5"/>
    </row>
    <row r="85" spans="1:10" ht="13.15" customHeight="1">
      <c r="A85" s="18" t="s">
        <v>645</v>
      </c>
      <c r="B85" s="19" t="s">
        <v>646</v>
      </c>
      <c r="C85" s="15" t="s">
        <v>647</v>
      </c>
      <c r="D85" s="15" t="s">
        <v>438</v>
      </c>
      <c r="E85" s="20">
        <v>20078</v>
      </c>
      <c r="F85" s="21">
        <v>990.92960000000005</v>
      </c>
      <c r="G85" s="22">
        <v>2E-3</v>
      </c>
      <c r="H85" s="40"/>
      <c r="I85" s="24"/>
      <c r="J85" s="5"/>
    </row>
    <row r="86" spans="1:10" ht="13.15" customHeight="1">
      <c r="A86" s="18" t="s">
        <v>3304</v>
      </c>
      <c r="B86" s="19" t="s">
        <v>3305</v>
      </c>
      <c r="C86" s="15" t="s">
        <v>3306</v>
      </c>
      <c r="D86" s="15" t="s">
        <v>358</v>
      </c>
      <c r="E86" s="20">
        <v>80449</v>
      </c>
      <c r="F86" s="21">
        <v>735.34410000000003</v>
      </c>
      <c r="G86" s="22">
        <v>1.5E-3</v>
      </c>
      <c r="H86" s="40"/>
      <c r="I86" s="24"/>
      <c r="J86" s="5"/>
    </row>
    <row r="87" spans="1:10" ht="13.15" customHeight="1">
      <c r="A87" s="18" t="s">
        <v>3627</v>
      </c>
      <c r="B87" s="19" t="s">
        <v>3628</v>
      </c>
      <c r="C87" s="15" t="s">
        <v>3629</v>
      </c>
      <c r="D87" s="15" t="s">
        <v>567</v>
      </c>
      <c r="E87" s="20">
        <v>33678</v>
      </c>
      <c r="F87" s="21">
        <v>476.42579999999998</v>
      </c>
      <c r="G87" s="22">
        <v>1E-3</v>
      </c>
      <c r="H87" s="40"/>
      <c r="I87" s="24"/>
      <c r="J87" s="5"/>
    </row>
    <row r="88" spans="1:10" ht="13.15" customHeight="1">
      <c r="A88" s="18" t="s">
        <v>1147</v>
      </c>
      <c r="B88" s="19" t="s">
        <v>1148</v>
      </c>
      <c r="C88" s="15" t="s">
        <v>1149</v>
      </c>
      <c r="D88" s="15" t="s">
        <v>567</v>
      </c>
      <c r="E88" s="20">
        <v>924406</v>
      </c>
      <c r="F88" s="21">
        <v>434.4708</v>
      </c>
      <c r="G88" s="22">
        <v>8.9999999999999998E-4</v>
      </c>
      <c r="H88" s="40"/>
      <c r="I88" s="24"/>
      <c r="J88" s="5"/>
    </row>
    <row r="89" spans="1:10" ht="13.15" customHeight="1">
      <c r="A89" s="18" t="s">
        <v>1309</v>
      </c>
      <c r="B89" s="19" t="s">
        <v>1310</v>
      </c>
      <c r="C89" s="15" t="s">
        <v>1311</v>
      </c>
      <c r="D89" s="15" t="s">
        <v>521</v>
      </c>
      <c r="E89" s="20">
        <v>87090</v>
      </c>
      <c r="F89" s="21">
        <v>403.44439999999997</v>
      </c>
      <c r="G89" s="22">
        <v>8.0000000000000004E-4</v>
      </c>
      <c r="H89" s="40"/>
      <c r="I89" s="24"/>
      <c r="J89" s="5"/>
    </row>
    <row r="90" spans="1:10" ht="13.15" customHeight="1">
      <c r="A90" s="18" t="s">
        <v>1412</v>
      </c>
      <c r="B90" s="19" t="s">
        <v>1413</v>
      </c>
      <c r="C90" s="15" t="s">
        <v>1414</v>
      </c>
      <c r="D90" s="15" t="s">
        <v>268</v>
      </c>
      <c r="E90" s="20">
        <v>39990</v>
      </c>
      <c r="F90" s="21">
        <v>389.52260000000001</v>
      </c>
      <c r="G90" s="22">
        <v>8.0000000000000004E-4</v>
      </c>
      <c r="H90" s="40"/>
      <c r="I90" s="24"/>
      <c r="J90" s="5"/>
    </row>
    <row r="91" spans="1:10" ht="13.15" customHeight="1">
      <c r="A91" s="18" t="s">
        <v>1169</v>
      </c>
      <c r="B91" s="19" t="s">
        <v>1170</v>
      </c>
      <c r="C91" s="15" t="s">
        <v>1171</v>
      </c>
      <c r="D91" s="15" t="s">
        <v>525</v>
      </c>
      <c r="E91" s="20">
        <v>81319</v>
      </c>
      <c r="F91" s="21">
        <v>305.75940000000003</v>
      </c>
      <c r="G91" s="22">
        <v>5.9999999999999995E-4</v>
      </c>
      <c r="H91" s="40"/>
      <c r="I91" s="24"/>
      <c r="J91" s="5"/>
    </row>
    <row r="92" spans="1:10" ht="13.15" customHeight="1">
      <c r="A92" s="18" t="s">
        <v>740</v>
      </c>
      <c r="B92" s="19" t="s">
        <v>741</v>
      </c>
      <c r="C92" s="15" t="s">
        <v>742</v>
      </c>
      <c r="D92" s="15" t="s">
        <v>567</v>
      </c>
      <c r="E92" s="20">
        <v>10778</v>
      </c>
      <c r="F92" s="21">
        <v>281.91480000000001</v>
      </c>
      <c r="G92" s="22">
        <v>5.9999999999999995E-4</v>
      </c>
      <c r="H92" s="40"/>
      <c r="I92" s="24"/>
      <c r="J92" s="5"/>
    </row>
    <row r="93" spans="1:10" ht="13.15" customHeight="1">
      <c r="A93" s="18" t="s">
        <v>1330</v>
      </c>
      <c r="B93" s="19" t="s">
        <v>1331</v>
      </c>
      <c r="C93" s="15" t="s">
        <v>1332</v>
      </c>
      <c r="D93" s="15" t="s">
        <v>320</v>
      </c>
      <c r="E93" s="20">
        <v>25955</v>
      </c>
      <c r="F93" s="21">
        <v>240.87540000000001</v>
      </c>
      <c r="G93" s="22">
        <v>5.0000000000000001E-4</v>
      </c>
      <c r="H93" s="40"/>
      <c r="I93" s="24"/>
      <c r="J93" s="5"/>
    </row>
    <row r="94" spans="1:10" ht="13.15" customHeight="1">
      <c r="A94" s="18" t="s">
        <v>839</v>
      </c>
      <c r="B94" s="19" t="s">
        <v>840</v>
      </c>
      <c r="C94" s="15" t="s">
        <v>841</v>
      </c>
      <c r="D94" s="15" t="s">
        <v>567</v>
      </c>
      <c r="E94" s="20">
        <v>67455</v>
      </c>
      <c r="F94" s="21">
        <v>234.60849999999999</v>
      </c>
      <c r="G94" s="22">
        <v>5.0000000000000001E-4</v>
      </c>
      <c r="H94" s="40"/>
      <c r="I94" s="24"/>
      <c r="J94" s="5"/>
    </row>
    <row r="95" spans="1:10" ht="13.15" customHeight="1">
      <c r="A95" s="5"/>
      <c r="B95" s="14" t="s">
        <v>186</v>
      </c>
      <c r="C95" s="15"/>
      <c r="D95" s="15"/>
      <c r="E95" s="15"/>
      <c r="F95" s="25">
        <v>456580.4277</v>
      </c>
      <c r="G95" s="26">
        <v>0.92679999999999996</v>
      </c>
      <c r="H95" s="27"/>
      <c r="I95" s="28"/>
      <c r="J95" s="5"/>
    </row>
    <row r="96" spans="1:10" ht="13.15" customHeight="1">
      <c r="A96" s="5"/>
      <c r="B96" s="29" t="s">
        <v>1798</v>
      </c>
      <c r="C96" s="2"/>
      <c r="D96" s="2"/>
      <c r="E96" s="2"/>
      <c r="F96" s="27" t="s">
        <v>188</v>
      </c>
      <c r="G96" s="27" t="s">
        <v>188</v>
      </c>
      <c r="H96" s="27"/>
      <c r="I96" s="28"/>
      <c r="J96" s="5"/>
    </row>
    <row r="97" spans="1:10" ht="13.15" customHeight="1">
      <c r="A97" s="5"/>
      <c r="B97" s="29" t="s">
        <v>186</v>
      </c>
      <c r="C97" s="2"/>
      <c r="D97" s="2"/>
      <c r="E97" s="2"/>
      <c r="F97" s="27" t="s">
        <v>188</v>
      </c>
      <c r="G97" s="27" t="s">
        <v>188</v>
      </c>
      <c r="H97" s="27"/>
      <c r="I97" s="28"/>
      <c r="J97" s="5"/>
    </row>
    <row r="98" spans="1:10" ht="13.15" customHeight="1">
      <c r="A98" s="5"/>
      <c r="B98" s="29" t="s">
        <v>189</v>
      </c>
      <c r="C98" s="30"/>
      <c r="D98" s="2"/>
      <c r="E98" s="30"/>
      <c r="F98" s="25">
        <v>456580.4277</v>
      </c>
      <c r="G98" s="26">
        <v>0.92679999999999996</v>
      </c>
      <c r="H98" s="27"/>
      <c r="I98" s="28"/>
      <c r="J98" s="5"/>
    </row>
    <row r="99" spans="1:10" ht="13.15" customHeight="1">
      <c r="A99" s="5"/>
      <c r="B99" s="14" t="s">
        <v>190</v>
      </c>
      <c r="C99" s="15"/>
      <c r="D99" s="15"/>
      <c r="E99" s="15"/>
      <c r="F99" s="15"/>
      <c r="G99" s="15"/>
      <c r="H99" s="16"/>
      <c r="I99" s="17"/>
      <c r="J99" s="5"/>
    </row>
    <row r="100" spans="1:10" ht="13.15" customHeight="1">
      <c r="A100" s="18" t="s">
        <v>191</v>
      </c>
      <c r="B100" s="19" t="s">
        <v>192</v>
      </c>
      <c r="C100" s="15"/>
      <c r="D100" s="15"/>
      <c r="E100" s="20"/>
      <c r="F100" s="21">
        <v>31181.570100000001</v>
      </c>
      <c r="G100" s="22">
        <v>6.3299999999999995E-2</v>
      </c>
      <c r="H100" s="23">
        <v>6.2332050736647798E-2</v>
      </c>
      <c r="I100" s="24"/>
      <c r="J100" s="5"/>
    </row>
    <row r="101" spans="1:10" ht="13.15" customHeight="1">
      <c r="A101" s="5"/>
      <c r="B101" s="14" t="s">
        <v>186</v>
      </c>
      <c r="C101" s="15"/>
      <c r="D101" s="15"/>
      <c r="E101" s="15"/>
      <c r="F101" s="25">
        <v>31181.570100000001</v>
      </c>
      <c r="G101" s="26">
        <v>6.3299999999999995E-2</v>
      </c>
      <c r="H101" s="27"/>
      <c r="I101" s="28"/>
      <c r="J101" s="5"/>
    </row>
    <row r="102" spans="1:10" ht="13.15" customHeight="1">
      <c r="A102" s="5"/>
      <c r="B102" s="29" t="s">
        <v>189</v>
      </c>
      <c r="C102" s="30"/>
      <c r="D102" s="2"/>
      <c r="E102" s="30"/>
      <c r="F102" s="25">
        <v>31181.570100000001</v>
      </c>
      <c r="G102" s="26">
        <v>6.3299999999999995E-2</v>
      </c>
      <c r="H102" s="27"/>
      <c r="I102" s="28"/>
      <c r="J102" s="5"/>
    </row>
    <row r="103" spans="1:10" ht="13.15" customHeight="1">
      <c r="A103" s="5"/>
      <c r="B103" s="29" t="s">
        <v>193</v>
      </c>
      <c r="C103" s="15"/>
      <c r="D103" s="2"/>
      <c r="E103" s="15"/>
      <c r="F103" s="31">
        <v>4859.7121999999999</v>
      </c>
      <c r="G103" s="26">
        <v>9.9000000000000008E-3</v>
      </c>
      <c r="H103" s="27"/>
      <c r="I103" s="28"/>
      <c r="J103" s="5"/>
    </row>
    <row r="104" spans="1:10" ht="13.15" customHeight="1">
      <c r="A104" s="5"/>
      <c r="B104" s="32" t="s">
        <v>194</v>
      </c>
      <c r="C104" s="33"/>
      <c r="D104" s="33"/>
      <c r="E104" s="33"/>
      <c r="F104" s="34">
        <v>492621.71</v>
      </c>
      <c r="G104" s="35">
        <v>1</v>
      </c>
      <c r="H104" s="36"/>
      <c r="I104" s="37"/>
      <c r="J104" s="5"/>
    </row>
    <row r="105" spans="1:10" ht="13.15" customHeight="1">
      <c r="A105" s="5"/>
      <c r="B105" s="7"/>
      <c r="C105" s="5"/>
      <c r="D105" s="5"/>
      <c r="E105" s="5"/>
      <c r="F105" s="5"/>
      <c r="G105" s="5"/>
      <c r="H105" s="5"/>
      <c r="I105" s="5"/>
      <c r="J105" s="5"/>
    </row>
    <row r="106" spans="1:10" ht="13.15" customHeight="1">
      <c r="A106" s="5"/>
      <c r="B106" s="4" t="s">
        <v>195</v>
      </c>
      <c r="C106" s="5"/>
      <c r="D106" s="5"/>
      <c r="E106" s="5"/>
      <c r="F106" s="5"/>
      <c r="G106" s="5"/>
      <c r="H106" s="5"/>
      <c r="I106" s="5"/>
      <c r="J106" s="5"/>
    </row>
    <row r="107" spans="1:10" ht="13.15" customHeight="1">
      <c r="A107" s="5"/>
      <c r="B107" s="4" t="s">
        <v>242</v>
      </c>
      <c r="C107" s="5"/>
      <c r="D107" s="5"/>
      <c r="E107" s="5"/>
      <c r="F107" s="5"/>
      <c r="G107" s="5"/>
      <c r="H107" s="5"/>
      <c r="I107" s="5"/>
      <c r="J107" s="5"/>
    </row>
    <row r="108" spans="1:10" ht="13.15" customHeight="1">
      <c r="A108" s="5"/>
      <c r="B108" s="4" t="s">
        <v>196</v>
      </c>
      <c r="C108" s="5"/>
      <c r="D108" s="5"/>
      <c r="E108" s="5"/>
      <c r="F108" s="5"/>
      <c r="G108" s="5"/>
      <c r="H108" s="5"/>
      <c r="I108" s="5"/>
      <c r="J108" s="5"/>
    </row>
    <row r="109" spans="1:10" ht="25.9" customHeight="1">
      <c r="A109" s="5"/>
      <c r="B109" s="61" t="s">
        <v>197</v>
      </c>
      <c r="C109" s="61"/>
      <c r="D109" s="61"/>
      <c r="E109" s="61"/>
      <c r="F109" s="61"/>
      <c r="G109" s="61"/>
      <c r="H109" s="61"/>
      <c r="I109" s="61"/>
      <c r="J109" s="5"/>
    </row>
    <row r="110" spans="1:10" ht="13.15" customHeight="1">
      <c r="A110" s="5"/>
      <c r="B110" s="61" t="s">
        <v>198</v>
      </c>
      <c r="C110" s="61"/>
      <c r="D110" s="61"/>
      <c r="E110" s="61"/>
      <c r="F110" s="61"/>
      <c r="G110" s="61"/>
      <c r="H110" s="61"/>
      <c r="I110" s="61"/>
      <c r="J110" s="5"/>
    </row>
    <row r="111" spans="1:10" ht="13.15" customHeight="1">
      <c r="A111" s="5"/>
      <c r="B111" s="61"/>
      <c r="C111" s="61"/>
      <c r="D111" s="61"/>
      <c r="E111" s="61"/>
      <c r="F111" s="61"/>
      <c r="G111" s="61"/>
      <c r="H111" s="61"/>
      <c r="I111" s="61"/>
      <c r="J111" s="5"/>
    </row>
    <row r="112" spans="1:10" ht="13.15" customHeight="1">
      <c r="A112" s="5"/>
      <c r="B112" s="61"/>
      <c r="C112" s="61"/>
      <c r="D112" s="61"/>
      <c r="E112" s="61"/>
      <c r="F112" s="61"/>
      <c r="G112" s="61"/>
      <c r="H112" s="61"/>
      <c r="I112" s="61"/>
      <c r="J112" s="5"/>
    </row>
    <row r="113" spans="1:10" ht="13.15" customHeight="1">
      <c r="A113" s="5"/>
      <c r="B113" s="61"/>
      <c r="C113" s="61"/>
      <c r="D113" s="61"/>
      <c r="E113" s="61"/>
      <c r="F113" s="61"/>
      <c r="G113" s="61"/>
      <c r="H113" s="61"/>
      <c r="I113" s="61"/>
      <c r="J113" s="5"/>
    </row>
    <row r="114" spans="1:10" ht="13.15" customHeight="1">
      <c r="A114" s="5"/>
      <c r="B114" s="61"/>
      <c r="C114" s="61"/>
      <c r="D114" s="61"/>
      <c r="E114" s="61"/>
      <c r="F114" s="61"/>
      <c r="G114" s="61"/>
      <c r="H114" s="61"/>
      <c r="I114" s="61"/>
      <c r="J114" s="5"/>
    </row>
    <row r="115" spans="1:10" ht="13.15" customHeight="1">
      <c r="A115" s="5"/>
      <c r="B115" s="5"/>
      <c r="C115" s="62" t="s">
        <v>3630</v>
      </c>
      <c r="D115" s="62"/>
      <c r="E115" s="62"/>
      <c r="F115" s="62"/>
      <c r="G115" s="5"/>
      <c r="H115" s="5"/>
      <c r="I115" s="5"/>
      <c r="J115" s="5"/>
    </row>
    <row r="116" spans="1:10" ht="13.15" customHeight="1">
      <c r="A116" s="5"/>
      <c r="B116" s="38" t="s">
        <v>202</v>
      </c>
      <c r="C116" s="62" t="s">
        <v>203</v>
      </c>
      <c r="D116" s="62"/>
      <c r="E116" s="62"/>
      <c r="F116" s="62"/>
      <c r="G116" s="5"/>
      <c r="H116" s="5"/>
      <c r="I116" s="5"/>
      <c r="J116" s="5"/>
    </row>
    <row r="117" spans="1:10" ht="135" customHeight="1">
      <c r="A117" s="5"/>
      <c r="B117" s="39"/>
      <c r="C117" s="63"/>
      <c r="D117" s="63"/>
      <c r="E117" s="5"/>
      <c r="F117" s="5"/>
      <c r="G117" s="5"/>
      <c r="H117" s="5"/>
      <c r="I117" s="5"/>
      <c r="J117" s="5"/>
    </row>
  </sheetData>
  <mergeCells count="9">
    <mergeCell ref="B114:I114"/>
    <mergeCell ref="C115:F115"/>
    <mergeCell ref="C116:F116"/>
    <mergeCell ref="C117:D117"/>
    <mergeCell ref="B109:I109"/>
    <mergeCell ref="B110:I110"/>
    <mergeCell ref="B111:I111"/>
    <mergeCell ref="B112:I112"/>
    <mergeCell ref="B113:I113"/>
  </mergeCells>
  <hyperlinks>
    <hyperlink ref="A1" location="AxisIndiaManufacturingFund" display="AXISIMF" xr:uid="{00000000-0004-0000-2700-000000000000}"/>
    <hyperlink ref="B1" location="AxisIndiaManufacturingFund" display="Axis India Manufacturing Fund" xr:uid="{00000000-0004-0000-27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outlinePr summaryBelow="0"/>
  </sheetPr>
  <dimension ref="A1:J78"/>
  <sheetViews>
    <sheetView topLeftCell="A77" workbookViewId="0">
      <selection activeCell="B79" sqref="B79"/>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82</v>
      </c>
      <c r="B1" s="4" t="s">
        <v>83</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2304</v>
      </c>
      <c r="B7" s="19" t="s">
        <v>2305</v>
      </c>
      <c r="C7" s="15" t="s">
        <v>2306</v>
      </c>
      <c r="D7" s="15" t="s">
        <v>268</v>
      </c>
      <c r="E7" s="20">
        <v>202050</v>
      </c>
      <c r="F7" s="21">
        <v>206.03039999999999</v>
      </c>
      <c r="G7" s="22">
        <v>5.4000000000000003E-3</v>
      </c>
      <c r="H7" s="40"/>
      <c r="I7" s="24"/>
      <c r="J7" s="5"/>
    </row>
    <row r="8" spans="1:10" ht="13.15" customHeight="1">
      <c r="A8" s="18" t="s">
        <v>2307</v>
      </c>
      <c r="B8" s="19" t="s">
        <v>2308</v>
      </c>
      <c r="C8" s="15" t="s">
        <v>2309</v>
      </c>
      <c r="D8" s="15" t="s">
        <v>379</v>
      </c>
      <c r="E8" s="20">
        <v>158603</v>
      </c>
      <c r="F8" s="21">
        <v>181.58459999999999</v>
      </c>
      <c r="G8" s="22">
        <v>4.7999999999999996E-3</v>
      </c>
      <c r="H8" s="40"/>
      <c r="I8" s="24"/>
      <c r="J8" s="5"/>
    </row>
    <row r="9" spans="1:10" ht="13.15" customHeight="1">
      <c r="A9" s="5"/>
      <c r="B9" s="14" t="s">
        <v>186</v>
      </c>
      <c r="C9" s="15"/>
      <c r="D9" s="15"/>
      <c r="E9" s="15"/>
      <c r="F9" s="25">
        <v>387.61500000000001</v>
      </c>
      <c r="G9" s="26">
        <v>1.0200000000000001E-2</v>
      </c>
      <c r="H9" s="27"/>
      <c r="I9" s="28"/>
      <c r="J9" s="5"/>
    </row>
    <row r="10" spans="1:10" ht="13.15" customHeight="1">
      <c r="A10" s="5"/>
      <c r="B10" s="29" t="s">
        <v>1798</v>
      </c>
      <c r="C10" s="2"/>
      <c r="D10" s="2"/>
      <c r="E10" s="2"/>
      <c r="F10" s="27" t="s">
        <v>188</v>
      </c>
      <c r="G10" s="27" t="s">
        <v>188</v>
      </c>
      <c r="H10" s="27"/>
      <c r="I10" s="28"/>
      <c r="J10" s="5"/>
    </row>
    <row r="11" spans="1:10" ht="13.15" customHeight="1">
      <c r="A11" s="5"/>
      <c r="B11" s="29" t="s">
        <v>186</v>
      </c>
      <c r="C11" s="2"/>
      <c r="D11" s="2"/>
      <c r="E11" s="2"/>
      <c r="F11" s="27" t="s">
        <v>188</v>
      </c>
      <c r="G11" s="27" t="s">
        <v>188</v>
      </c>
      <c r="H11" s="27"/>
      <c r="I11" s="28"/>
      <c r="J11" s="5"/>
    </row>
    <row r="12" spans="1:10" ht="13.15" customHeight="1">
      <c r="A12" s="5"/>
      <c r="B12" s="29" t="s">
        <v>189</v>
      </c>
      <c r="C12" s="30"/>
      <c r="D12" s="2"/>
      <c r="E12" s="30"/>
      <c r="F12" s="25">
        <v>387.61500000000001</v>
      </c>
      <c r="G12" s="26">
        <v>1.0200000000000001E-2</v>
      </c>
      <c r="H12" s="27"/>
      <c r="I12" s="28"/>
      <c r="J12" s="5"/>
    </row>
    <row r="13" spans="1:10" ht="13.15" customHeight="1">
      <c r="A13" s="5"/>
      <c r="B13" s="14" t="s">
        <v>177</v>
      </c>
      <c r="C13" s="15"/>
      <c r="D13" s="15"/>
      <c r="E13" s="15"/>
      <c r="F13" s="15"/>
      <c r="G13" s="15"/>
      <c r="H13" s="16"/>
      <c r="I13" s="17"/>
      <c r="J13" s="5"/>
    </row>
    <row r="14" spans="1:10" ht="13.15" customHeight="1">
      <c r="A14" s="5"/>
      <c r="B14" s="14" t="s">
        <v>178</v>
      </c>
      <c r="C14" s="15"/>
      <c r="D14" s="15"/>
      <c r="E14" s="15"/>
      <c r="F14" s="5"/>
      <c r="G14" s="16"/>
      <c r="H14" s="16"/>
      <c r="I14" s="17"/>
      <c r="J14" s="5"/>
    </row>
    <row r="15" spans="1:10" ht="13.15" customHeight="1">
      <c r="A15" s="18" t="s">
        <v>1894</v>
      </c>
      <c r="B15" s="19" t="s">
        <v>1895</v>
      </c>
      <c r="C15" s="15" t="s">
        <v>1896</v>
      </c>
      <c r="D15" s="15" t="s">
        <v>182</v>
      </c>
      <c r="E15" s="20">
        <v>2200000</v>
      </c>
      <c r="F15" s="21">
        <v>2254.076</v>
      </c>
      <c r="G15" s="22">
        <v>5.9200000000000003E-2</v>
      </c>
      <c r="H15" s="23">
        <v>6.9074999999999998E-2</v>
      </c>
      <c r="I15" s="24"/>
      <c r="J15" s="5"/>
    </row>
    <row r="16" spans="1:10" ht="13.15" customHeight="1">
      <c r="A16" s="18" t="s">
        <v>2392</v>
      </c>
      <c r="B16" s="19" t="s">
        <v>2393</v>
      </c>
      <c r="C16" s="15" t="s">
        <v>2394</v>
      </c>
      <c r="D16" s="15" t="s">
        <v>1910</v>
      </c>
      <c r="E16" s="20">
        <v>2000</v>
      </c>
      <c r="F16" s="21">
        <v>1975.972</v>
      </c>
      <c r="G16" s="22">
        <v>5.1900000000000002E-2</v>
      </c>
      <c r="H16" s="23">
        <v>8.1674999999999998E-2</v>
      </c>
      <c r="I16" s="24"/>
      <c r="J16" s="5"/>
    </row>
    <row r="17" spans="1:10" ht="13.15" customHeight="1">
      <c r="A17" s="18" t="s">
        <v>3515</v>
      </c>
      <c r="B17" s="19" t="s">
        <v>3516</v>
      </c>
      <c r="C17" s="15" t="s">
        <v>3517</v>
      </c>
      <c r="D17" s="15" t="s">
        <v>2978</v>
      </c>
      <c r="E17" s="20">
        <v>1900</v>
      </c>
      <c r="F17" s="21">
        <v>1909.2834</v>
      </c>
      <c r="G17" s="22">
        <v>5.0200000000000002E-2</v>
      </c>
      <c r="H17" s="23">
        <v>8.1350000000000006E-2</v>
      </c>
      <c r="I17" s="24"/>
      <c r="J17" s="5"/>
    </row>
    <row r="18" spans="1:10" ht="13.15" customHeight="1">
      <c r="A18" s="18" t="s">
        <v>1891</v>
      </c>
      <c r="B18" s="19" t="s">
        <v>1892</v>
      </c>
      <c r="C18" s="15" t="s">
        <v>1893</v>
      </c>
      <c r="D18" s="15" t="s">
        <v>182</v>
      </c>
      <c r="E18" s="20">
        <v>1600000</v>
      </c>
      <c r="F18" s="21">
        <v>1634.16</v>
      </c>
      <c r="G18" s="22">
        <v>4.2900000000000001E-2</v>
      </c>
      <c r="H18" s="23">
        <v>6.8953E-2</v>
      </c>
      <c r="I18" s="24"/>
      <c r="J18" s="5"/>
    </row>
    <row r="19" spans="1:10" ht="13.15" customHeight="1">
      <c r="A19" s="18" t="s">
        <v>3631</v>
      </c>
      <c r="B19" s="19" t="s">
        <v>3632</v>
      </c>
      <c r="C19" s="15" t="s">
        <v>3633</v>
      </c>
      <c r="D19" s="15" t="s">
        <v>2958</v>
      </c>
      <c r="E19" s="20">
        <v>230</v>
      </c>
      <c r="F19" s="21">
        <v>1618.2478000000001</v>
      </c>
      <c r="G19" s="22">
        <v>4.2500000000000003E-2</v>
      </c>
      <c r="H19" s="23">
        <v>8.6050000000000001E-2</v>
      </c>
      <c r="I19" s="24"/>
      <c r="J19" s="5"/>
    </row>
    <row r="20" spans="1:10" ht="13.15" customHeight="1">
      <c r="A20" s="18" t="s">
        <v>3500</v>
      </c>
      <c r="B20" s="19" t="s">
        <v>3501</v>
      </c>
      <c r="C20" s="15" t="s">
        <v>3502</v>
      </c>
      <c r="D20" s="15" t="s">
        <v>3503</v>
      </c>
      <c r="E20" s="20">
        <v>1500</v>
      </c>
      <c r="F20" s="21">
        <v>1505.8485000000001</v>
      </c>
      <c r="G20" s="22">
        <v>3.9600000000000003E-2</v>
      </c>
      <c r="H20" s="23">
        <v>8.2750000000000004E-2</v>
      </c>
      <c r="I20" s="24"/>
      <c r="J20" s="5"/>
    </row>
    <row r="21" spans="1:10" ht="13.15" customHeight="1">
      <c r="A21" s="18" t="s">
        <v>3576</v>
      </c>
      <c r="B21" s="19" t="s">
        <v>3577</v>
      </c>
      <c r="C21" s="15" t="s">
        <v>3578</v>
      </c>
      <c r="D21" s="15" t="s">
        <v>3507</v>
      </c>
      <c r="E21" s="20">
        <v>1500</v>
      </c>
      <c r="F21" s="21">
        <v>1502.817</v>
      </c>
      <c r="G21" s="22">
        <v>3.95E-2</v>
      </c>
      <c r="H21" s="23">
        <v>8.3799999999999999E-2</v>
      </c>
      <c r="I21" s="24"/>
      <c r="J21" s="5"/>
    </row>
    <row r="22" spans="1:10" ht="13.15" customHeight="1">
      <c r="A22" s="18" t="s">
        <v>3535</v>
      </c>
      <c r="B22" s="19" t="s">
        <v>3536</v>
      </c>
      <c r="C22" s="15" t="s">
        <v>3537</v>
      </c>
      <c r="D22" s="15" t="s">
        <v>3503</v>
      </c>
      <c r="E22" s="20">
        <v>1500</v>
      </c>
      <c r="F22" s="21">
        <v>1501.3755000000001</v>
      </c>
      <c r="G22" s="22">
        <v>3.95E-2</v>
      </c>
      <c r="H22" s="23">
        <v>8.5199999999999998E-2</v>
      </c>
      <c r="I22" s="24"/>
      <c r="J22" s="5"/>
    </row>
    <row r="23" spans="1:10" ht="13.15" customHeight="1">
      <c r="A23" s="18" t="s">
        <v>3634</v>
      </c>
      <c r="B23" s="19" t="s">
        <v>3635</v>
      </c>
      <c r="C23" s="15" t="s">
        <v>3636</v>
      </c>
      <c r="D23" s="15" t="s">
        <v>3637</v>
      </c>
      <c r="E23" s="20">
        <v>150</v>
      </c>
      <c r="F23" s="21">
        <v>1500.309</v>
      </c>
      <c r="G23" s="22">
        <v>3.9399999999999998E-2</v>
      </c>
      <c r="H23" s="23">
        <v>0.10034999999999999</v>
      </c>
      <c r="I23" s="24"/>
      <c r="J23" s="5"/>
    </row>
    <row r="24" spans="1:10" ht="13.15" customHeight="1">
      <c r="A24" s="18" t="s">
        <v>3564</v>
      </c>
      <c r="B24" s="19" t="s">
        <v>3565</v>
      </c>
      <c r="C24" s="15" t="s">
        <v>3566</v>
      </c>
      <c r="D24" s="15" t="s">
        <v>3503</v>
      </c>
      <c r="E24" s="20">
        <v>1500</v>
      </c>
      <c r="F24" s="21">
        <v>1499.2995000000001</v>
      </c>
      <c r="G24" s="22">
        <v>3.9399999999999998E-2</v>
      </c>
      <c r="H24" s="23">
        <v>8.8599999999999998E-2</v>
      </c>
      <c r="I24" s="24"/>
      <c r="J24" s="5"/>
    </row>
    <row r="25" spans="1:10" ht="13.15" customHeight="1">
      <c r="A25" s="18" t="s">
        <v>3518</v>
      </c>
      <c r="B25" s="19" t="s">
        <v>3519</v>
      </c>
      <c r="C25" s="15" t="s">
        <v>3520</v>
      </c>
      <c r="D25" s="15" t="s">
        <v>3503</v>
      </c>
      <c r="E25" s="20">
        <v>1500</v>
      </c>
      <c r="F25" s="21">
        <v>1497.5084999999999</v>
      </c>
      <c r="G25" s="22">
        <v>3.9399999999999998E-2</v>
      </c>
      <c r="H25" s="23">
        <v>8.2249000000000003E-2</v>
      </c>
      <c r="I25" s="24"/>
      <c r="J25" s="5"/>
    </row>
    <row r="26" spans="1:10" ht="13.15" customHeight="1">
      <c r="A26" s="18" t="s">
        <v>1907</v>
      </c>
      <c r="B26" s="19" t="s">
        <v>1908</v>
      </c>
      <c r="C26" s="15" t="s">
        <v>1909</v>
      </c>
      <c r="D26" s="15" t="s">
        <v>1910</v>
      </c>
      <c r="E26" s="20">
        <v>1500</v>
      </c>
      <c r="F26" s="21">
        <v>1496.0415</v>
      </c>
      <c r="G26" s="22">
        <v>3.9300000000000002E-2</v>
      </c>
      <c r="H26" s="23">
        <v>7.3474999999999999E-2</v>
      </c>
      <c r="I26" s="24"/>
      <c r="J26" s="5"/>
    </row>
    <row r="27" spans="1:10" ht="13.15" customHeight="1">
      <c r="A27" s="18" t="s">
        <v>1983</v>
      </c>
      <c r="B27" s="19" t="s">
        <v>1984</v>
      </c>
      <c r="C27" s="15" t="s">
        <v>1985</v>
      </c>
      <c r="D27" s="15" t="s">
        <v>182</v>
      </c>
      <c r="E27" s="20">
        <v>1214800</v>
      </c>
      <c r="F27" s="21">
        <v>1220.3796</v>
      </c>
      <c r="G27" s="22">
        <v>3.2099999999999997E-2</v>
      </c>
      <c r="H27" s="23">
        <v>6.8360000000000004E-2</v>
      </c>
      <c r="I27" s="24"/>
      <c r="J27" s="5"/>
    </row>
    <row r="28" spans="1:10" ht="13.15" customHeight="1">
      <c r="A28" s="18" t="s">
        <v>3256</v>
      </c>
      <c r="B28" s="19" t="s">
        <v>3257</v>
      </c>
      <c r="C28" s="15" t="s">
        <v>3258</v>
      </c>
      <c r="D28" s="15" t="s">
        <v>2958</v>
      </c>
      <c r="E28" s="20">
        <v>1200</v>
      </c>
      <c r="F28" s="21">
        <v>1194.7752</v>
      </c>
      <c r="G28" s="22">
        <v>3.1399999999999997E-2</v>
      </c>
      <c r="H28" s="23">
        <v>9.6475000000000005E-2</v>
      </c>
      <c r="I28" s="24"/>
      <c r="J28" s="5"/>
    </row>
    <row r="29" spans="1:10" ht="13.15" customHeight="1">
      <c r="A29" s="18" t="s">
        <v>3504</v>
      </c>
      <c r="B29" s="19" t="s">
        <v>3505</v>
      </c>
      <c r="C29" s="15" t="s">
        <v>3506</v>
      </c>
      <c r="D29" s="15" t="s">
        <v>3507</v>
      </c>
      <c r="E29" s="20">
        <v>1200</v>
      </c>
      <c r="F29" s="21">
        <v>1193.79</v>
      </c>
      <c r="G29" s="22">
        <v>3.1399999999999997E-2</v>
      </c>
      <c r="H29" s="23">
        <v>9.9098000000000006E-2</v>
      </c>
      <c r="I29" s="24"/>
      <c r="J29" s="5"/>
    </row>
    <row r="30" spans="1:10" ht="13.15" customHeight="1">
      <c r="A30" s="18" t="s">
        <v>2737</v>
      </c>
      <c r="B30" s="19" t="s">
        <v>2738</v>
      </c>
      <c r="C30" s="15" t="s">
        <v>2739</v>
      </c>
      <c r="D30" s="15" t="s">
        <v>182</v>
      </c>
      <c r="E30" s="20">
        <v>1138800</v>
      </c>
      <c r="F30" s="21">
        <v>1139.2692</v>
      </c>
      <c r="G30" s="22">
        <v>2.9899999999999999E-2</v>
      </c>
      <c r="H30" s="23">
        <v>7.3032E-2</v>
      </c>
      <c r="I30" s="24"/>
      <c r="J30" s="5"/>
    </row>
    <row r="31" spans="1:10" ht="13.15" customHeight="1">
      <c r="A31" s="18" t="s">
        <v>2965</v>
      </c>
      <c r="B31" s="19" t="s">
        <v>2966</v>
      </c>
      <c r="C31" s="15" t="s">
        <v>2967</v>
      </c>
      <c r="D31" s="15" t="s">
        <v>2958</v>
      </c>
      <c r="E31" s="20">
        <v>1000</v>
      </c>
      <c r="F31" s="21">
        <v>1001.895</v>
      </c>
      <c r="G31" s="22">
        <v>2.63E-2</v>
      </c>
      <c r="H31" s="23">
        <v>8.2049999999999998E-2</v>
      </c>
      <c r="I31" s="24"/>
      <c r="J31" s="5"/>
    </row>
    <row r="32" spans="1:10" ht="13.15" customHeight="1">
      <c r="A32" s="18" t="s">
        <v>3638</v>
      </c>
      <c r="B32" s="19" t="s">
        <v>3639</v>
      </c>
      <c r="C32" s="15" t="s">
        <v>3640</v>
      </c>
      <c r="D32" s="15" t="s">
        <v>3511</v>
      </c>
      <c r="E32" s="20">
        <v>1000</v>
      </c>
      <c r="F32" s="21">
        <v>1001.891</v>
      </c>
      <c r="G32" s="22">
        <v>2.63E-2</v>
      </c>
      <c r="H32" s="23">
        <v>8.1900000000000001E-2</v>
      </c>
      <c r="I32" s="24"/>
      <c r="J32" s="5"/>
    </row>
    <row r="33" spans="1:10" ht="13.15" customHeight="1">
      <c r="A33" s="18" t="s">
        <v>3532</v>
      </c>
      <c r="B33" s="19" t="s">
        <v>3533</v>
      </c>
      <c r="C33" s="15" t="s">
        <v>3534</v>
      </c>
      <c r="D33" s="15" t="s">
        <v>3266</v>
      </c>
      <c r="E33" s="20">
        <v>1000</v>
      </c>
      <c r="F33" s="21">
        <v>1001.295</v>
      </c>
      <c r="G33" s="22">
        <v>2.63E-2</v>
      </c>
      <c r="H33" s="23">
        <v>9.8750000000000004E-2</v>
      </c>
      <c r="I33" s="24"/>
      <c r="J33" s="5"/>
    </row>
    <row r="34" spans="1:10" ht="13.15" customHeight="1">
      <c r="A34" s="18" t="s">
        <v>3521</v>
      </c>
      <c r="B34" s="19" t="s">
        <v>3522</v>
      </c>
      <c r="C34" s="15" t="s">
        <v>3523</v>
      </c>
      <c r="D34" s="15" t="s">
        <v>3266</v>
      </c>
      <c r="E34" s="20">
        <v>1000</v>
      </c>
      <c r="F34" s="21">
        <v>1001.129</v>
      </c>
      <c r="G34" s="22">
        <v>2.63E-2</v>
      </c>
      <c r="H34" s="23">
        <v>8.7050000000000002E-2</v>
      </c>
      <c r="I34" s="24"/>
      <c r="J34" s="5"/>
    </row>
    <row r="35" spans="1:10" ht="13.15" customHeight="1">
      <c r="A35" s="18" t="s">
        <v>3528</v>
      </c>
      <c r="B35" s="19" t="s">
        <v>3529</v>
      </c>
      <c r="C35" s="15" t="s">
        <v>3530</v>
      </c>
      <c r="D35" s="15" t="s">
        <v>3531</v>
      </c>
      <c r="E35" s="20">
        <v>1000</v>
      </c>
      <c r="F35" s="21">
        <v>1001.018</v>
      </c>
      <c r="G35" s="22">
        <v>2.63E-2</v>
      </c>
      <c r="H35" s="23">
        <v>0.10405200000000001</v>
      </c>
      <c r="I35" s="24"/>
      <c r="J35" s="5"/>
    </row>
    <row r="36" spans="1:10" ht="13.15" customHeight="1">
      <c r="A36" s="18" t="s">
        <v>2344</v>
      </c>
      <c r="B36" s="19" t="s">
        <v>2345</v>
      </c>
      <c r="C36" s="15" t="s">
        <v>2346</v>
      </c>
      <c r="D36" s="15" t="s">
        <v>2347</v>
      </c>
      <c r="E36" s="20">
        <v>1000</v>
      </c>
      <c r="F36" s="21">
        <v>999.13900000000001</v>
      </c>
      <c r="G36" s="22">
        <v>2.63E-2</v>
      </c>
      <c r="H36" s="23">
        <v>9.8304000000000002E-2</v>
      </c>
      <c r="I36" s="24"/>
      <c r="J36" s="5"/>
    </row>
    <row r="37" spans="1:10" ht="13.15" customHeight="1">
      <c r="A37" s="18" t="s">
        <v>3524</v>
      </c>
      <c r="B37" s="19" t="s">
        <v>3525</v>
      </c>
      <c r="C37" s="15" t="s">
        <v>3526</v>
      </c>
      <c r="D37" s="15" t="s">
        <v>3527</v>
      </c>
      <c r="E37" s="20">
        <v>1000</v>
      </c>
      <c r="F37" s="21">
        <v>995.76</v>
      </c>
      <c r="G37" s="22">
        <v>2.6200000000000001E-2</v>
      </c>
      <c r="H37" s="23">
        <v>0.102799</v>
      </c>
      <c r="I37" s="24"/>
      <c r="J37" s="5"/>
    </row>
    <row r="38" spans="1:10" ht="13.15" customHeight="1">
      <c r="A38" s="18" t="s">
        <v>3259</v>
      </c>
      <c r="B38" s="19" t="s">
        <v>3260</v>
      </c>
      <c r="C38" s="15" t="s">
        <v>3261</v>
      </c>
      <c r="D38" s="15" t="s">
        <v>3262</v>
      </c>
      <c r="E38" s="20">
        <v>1000</v>
      </c>
      <c r="F38" s="21">
        <v>995.68600000000004</v>
      </c>
      <c r="G38" s="22">
        <v>2.6200000000000001E-2</v>
      </c>
      <c r="H38" s="23">
        <v>0.115259</v>
      </c>
      <c r="I38" s="24"/>
      <c r="J38" s="5"/>
    </row>
    <row r="39" spans="1:10" ht="13.15" customHeight="1">
      <c r="A39" s="18" t="s">
        <v>3582</v>
      </c>
      <c r="B39" s="19" t="s">
        <v>3583</v>
      </c>
      <c r="C39" s="15" t="s">
        <v>3584</v>
      </c>
      <c r="D39" s="15" t="s">
        <v>3527</v>
      </c>
      <c r="E39" s="20">
        <v>1000</v>
      </c>
      <c r="F39" s="21">
        <v>995.39200000000005</v>
      </c>
      <c r="G39" s="22">
        <v>2.6200000000000001E-2</v>
      </c>
      <c r="H39" s="23">
        <v>0.10425</v>
      </c>
      <c r="I39" s="24"/>
      <c r="J39" s="5"/>
    </row>
    <row r="40" spans="1:10" ht="13.15" customHeight="1">
      <c r="A40" s="18" t="s">
        <v>3512</v>
      </c>
      <c r="B40" s="19" t="s">
        <v>3513</v>
      </c>
      <c r="C40" s="15" t="s">
        <v>3514</v>
      </c>
      <c r="D40" s="15" t="s">
        <v>2958</v>
      </c>
      <c r="E40" s="20">
        <v>800</v>
      </c>
      <c r="F40" s="21">
        <v>806.05759999999998</v>
      </c>
      <c r="G40" s="22">
        <v>2.12E-2</v>
      </c>
      <c r="H40" s="23">
        <v>8.3283999999999997E-2</v>
      </c>
      <c r="I40" s="24"/>
      <c r="J40" s="5"/>
    </row>
    <row r="41" spans="1:10" ht="13.15" customHeight="1">
      <c r="A41" s="18" t="s">
        <v>3538</v>
      </c>
      <c r="B41" s="19" t="s">
        <v>3539</v>
      </c>
      <c r="C41" s="15" t="s">
        <v>3540</v>
      </c>
      <c r="D41" s="15" t="s">
        <v>3541</v>
      </c>
      <c r="E41" s="20">
        <v>800</v>
      </c>
      <c r="F41" s="21">
        <v>796.96640000000002</v>
      </c>
      <c r="G41" s="22">
        <v>2.0899999999999998E-2</v>
      </c>
      <c r="H41" s="23">
        <v>0.10324999999999999</v>
      </c>
      <c r="I41" s="24"/>
      <c r="J41" s="5"/>
    </row>
    <row r="42" spans="1:10" ht="13.15" customHeight="1">
      <c r="A42" s="18" t="s">
        <v>3508</v>
      </c>
      <c r="B42" s="19" t="s">
        <v>3509</v>
      </c>
      <c r="C42" s="15" t="s">
        <v>3510</v>
      </c>
      <c r="D42" s="15" t="s">
        <v>3511</v>
      </c>
      <c r="E42" s="20">
        <v>400</v>
      </c>
      <c r="F42" s="21">
        <v>400.86680000000001</v>
      </c>
      <c r="G42" s="22">
        <v>1.0500000000000001E-2</v>
      </c>
      <c r="H42" s="23">
        <v>8.2949999999999996E-2</v>
      </c>
      <c r="I42" s="24"/>
      <c r="J42" s="5"/>
    </row>
    <row r="43" spans="1:10" ht="13.15" customHeight="1">
      <c r="A43" s="18" t="s">
        <v>2975</v>
      </c>
      <c r="B43" s="19" t="s">
        <v>2976</v>
      </c>
      <c r="C43" s="15" t="s">
        <v>2977</v>
      </c>
      <c r="D43" s="15" t="s">
        <v>2978</v>
      </c>
      <c r="E43" s="20">
        <v>200</v>
      </c>
      <c r="F43" s="21">
        <v>200.22559999999999</v>
      </c>
      <c r="G43" s="22">
        <v>5.3E-3</v>
      </c>
      <c r="H43" s="23">
        <v>8.3446000000000006E-2</v>
      </c>
      <c r="I43" s="24"/>
      <c r="J43" s="5"/>
    </row>
    <row r="44" spans="1:10" ht="13.15" customHeight="1">
      <c r="A44" s="18" t="s">
        <v>3597</v>
      </c>
      <c r="B44" s="19" t="s">
        <v>3598</v>
      </c>
      <c r="C44" s="15" t="s">
        <v>3599</v>
      </c>
      <c r="D44" s="15" t="s">
        <v>3600</v>
      </c>
      <c r="E44" s="20">
        <v>150</v>
      </c>
      <c r="F44" s="21">
        <v>125.0955</v>
      </c>
      <c r="G44" s="22">
        <v>3.3E-3</v>
      </c>
      <c r="H44" s="23">
        <v>0.1031</v>
      </c>
      <c r="I44" s="24"/>
      <c r="J44" s="5"/>
    </row>
    <row r="45" spans="1:10" ht="13.15" customHeight="1">
      <c r="A45" s="18" t="s">
        <v>3591</v>
      </c>
      <c r="B45" s="19" t="s">
        <v>3592</v>
      </c>
      <c r="C45" s="15" t="s">
        <v>3593</v>
      </c>
      <c r="D45" s="15" t="s">
        <v>3266</v>
      </c>
      <c r="E45" s="20">
        <v>70</v>
      </c>
      <c r="F45" s="21">
        <v>58.5032</v>
      </c>
      <c r="G45" s="22">
        <v>1.5E-3</v>
      </c>
      <c r="H45" s="23">
        <v>9.5250000000000001E-2</v>
      </c>
      <c r="I45" s="24"/>
      <c r="J45" s="5"/>
    </row>
    <row r="46" spans="1:10" ht="13.15" customHeight="1">
      <c r="A46" s="18" t="s">
        <v>3613</v>
      </c>
      <c r="B46" s="19" t="s">
        <v>3614</v>
      </c>
      <c r="C46" s="15" t="s">
        <v>3615</v>
      </c>
      <c r="D46" s="15" t="s">
        <v>182</v>
      </c>
      <c r="E46" s="20">
        <v>50000</v>
      </c>
      <c r="F46" s="21">
        <v>51.6892</v>
      </c>
      <c r="G46" s="22">
        <v>1.4E-3</v>
      </c>
      <c r="H46" s="23">
        <v>6.7338999999999996E-2</v>
      </c>
      <c r="I46" s="24"/>
      <c r="J46" s="5"/>
    </row>
    <row r="47" spans="1:10" ht="13.15" customHeight="1">
      <c r="A47" s="18" t="s">
        <v>1995</v>
      </c>
      <c r="B47" s="19" t="s">
        <v>1996</v>
      </c>
      <c r="C47" s="15" t="s">
        <v>1997</v>
      </c>
      <c r="D47" s="15" t="s">
        <v>182</v>
      </c>
      <c r="E47" s="20">
        <v>50000</v>
      </c>
      <c r="F47" s="21">
        <v>51.451700000000002</v>
      </c>
      <c r="G47" s="22">
        <v>1.4E-3</v>
      </c>
      <c r="H47" s="23">
        <v>6.8944000000000005E-2</v>
      </c>
      <c r="I47" s="24"/>
      <c r="J47" s="5"/>
    </row>
    <row r="48" spans="1:10" ht="13.15" customHeight="1">
      <c r="A48" s="18" t="s">
        <v>2139</v>
      </c>
      <c r="B48" s="19" t="s">
        <v>2140</v>
      </c>
      <c r="C48" s="15" t="s">
        <v>2141</v>
      </c>
      <c r="D48" s="15" t="s">
        <v>182</v>
      </c>
      <c r="E48" s="20">
        <v>6100</v>
      </c>
      <c r="F48" s="21">
        <v>6.1494999999999997</v>
      </c>
      <c r="G48" s="22">
        <v>2.0000000000000001E-4</v>
      </c>
      <c r="H48" s="23">
        <v>6.6996E-2</v>
      </c>
      <c r="I48" s="24"/>
      <c r="J48" s="5"/>
    </row>
    <row r="49" spans="1:10" ht="13.15" customHeight="1">
      <c r="A49" s="5"/>
      <c r="B49" s="14" t="s">
        <v>186</v>
      </c>
      <c r="C49" s="15"/>
      <c r="D49" s="15"/>
      <c r="E49" s="15"/>
      <c r="F49" s="25">
        <v>36133.362999999998</v>
      </c>
      <c r="G49" s="26">
        <v>0.94950000000000001</v>
      </c>
      <c r="H49" s="27"/>
      <c r="I49" s="28"/>
      <c r="J49" s="5"/>
    </row>
    <row r="50" spans="1:10" ht="13.15" customHeight="1">
      <c r="A50" s="5"/>
      <c r="B50" s="29" t="s">
        <v>187</v>
      </c>
      <c r="C50" s="2"/>
      <c r="D50" s="2"/>
      <c r="E50" s="2"/>
      <c r="F50" s="27" t="s">
        <v>188</v>
      </c>
      <c r="G50" s="27" t="s">
        <v>188</v>
      </c>
      <c r="H50" s="27"/>
      <c r="I50" s="28"/>
      <c r="J50" s="5"/>
    </row>
    <row r="51" spans="1:10" ht="13.15" customHeight="1">
      <c r="A51" s="5"/>
      <c r="B51" s="29" t="s">
        <v>186</v>
      </c>
      <c r="C51" s="2"/>
      <c r="D51" s="2"/>
      <c r="E51" s="2"/>
      <c r="F51" s="27" t="s">
        <v>188</v>
      </c>
      <c r="G51" s="27" t="s">
        <v>188</v>
      </c>
      <c r="H51" s="27"/>
      <c r="I51" s="28"/>
      <c r="J51" s="5"/>
    </row>
    <row r="52" spans="1:10" ht="13.15" customHeight="1">
      <c r="A52" s="5"/>
      <c r="B52" s="29" t="s">
        <v>189</v>
      </c>
      <c r="C52" s="30"/>
      <c r="D52" s="2"/>
      <c r="E52" s="30"/>
      <c r="F52" s="25">
        <v>36133.362999999998</v>
      </c>
      <c r="G52" s="26">
        <v>0.94950000000000001</v>
      </c>
      <c r="H52" s="27"/>
      <c r="I52" s="28"/>
      <c r="J52" s="5"/>
    </row>
    <row r="53" spans="1:10" ht="13.15" customHeight="1">
      <c r="A53" s="5"/>
      <c r="B53" s="14" t="s">
        <v>1799</v>
      </c>
      <c r="C53" s="15"/>
      <c r="D53" s="15"/>
      <c r="E53" s="15"/>
      <c r="F53" s="15"/>
      <c r="G53" s="15"/>
      <c r="H53" s="16"/>
      <c r="I53" s="17"/>
      <c r="J53" s="5"/>
    </row>
    <row r="54" spans="1:10" ht="13.15" customHeight="1">
      <c r="A54" s="5"/>
      <c r="B54" s="14" t="s">
        <v>2220</v>
      </c>
      <c r="C54" s="15"/>
      <c r="D54" s="15"/>
      <c r="E54" s="15"/>
      <c r="F54" s="5"/>
      <c r="G54" s="16"/>
      <c r="H54" s="16"/>
      <c r="I54" s="17"/>
      <c r="J54" s="5"/>
    </row>
    <row r="55" spans="1:10" ht="13.15" customHeight="1">
      <c r="A55" s="18" t="s">
        <v>2221</v>
      </c>
      <c r="B55" s="19" t="s">
        <v>2222</v>
      </c>
      <c r="C55" s="15" t="s">
        <v>2223</v>
      </c>
      <c r="D55" s="15"/>
      <c r="E55" s="20">
        <v>1555.222</v>
      </c>
      <c r="F55" s="21">
        <v>170.6011</v>
      </c>
      <c r="G55" s="22">
        <v>4.4999999999999997E-3</v>
      </c>
      <c r="H55" s="23"/>
      <c r="I55" s="24"/>
      <c r="J55" s="5"/>
    </row>
    <row r="56" spans="1:10" ht="13.15" customHeight="1">
      <c r="A56" s="5"/>
      <c r="B56" s="14" t="s">
        <v>186</v>
      </c>
      <c r="C56" s="15"/>
      <c r="D56" s="15"/>
      <c r="E56" s="15"/>
      <c r="F56" s="25">
        <v>170.6011</v>
      </c>
      <c r="G56" s="26">
        <v>4.4999999999999997E-3</v>
      </c>
      <c r="H56" s="27"/>
      <c r="I56" s="28"/>
      <c r="J56" s="5"/>
    </row>
    <row r="57" spans="1:10" ht="13.15" customHeight="1">
      <c r="A57" s="5"/>
      <c r="B57" s="29" t="s">
        <v>189</v>
      </c>
      <c r="C57" s="30"/>
      <c r="D57" s="2"/>
      <c r="E57" s="30"/>
      <c r="F57" s="25">
        <v>170.6011</v>
      </c>
      <c r="G57" s="26">
        <v>4.4999999999999997E-3</v>
      </c>
      <c r="H57" s="27"/>
      <c r="I57" s="28"/>
      <c r="J57" s="5"/>
    </row>
    <row r="58" spans="1:10" ht="13.15" customHeight="1">
      <c r="A58" s="5"/>
      <c r="B58" s="14" t="s">
        <v>190</v>
      </c>
      <c r="C58" s="15"/>
      <c r="D58" s="15"/>
      <c r="E58" s="15"/>
      <c r="F58" s="15"/>
      <c r="G58" s="15"/>
      <c r="H58" s="16"/>
      <c r="I58" s="17"/>
      <c r="J58" s="5"/>
    </row>
    <row r="59" spans="1:10" ht="13.15" customHeight="1">
      <c r="A59" s="18" t="s">
        <v>191</v>
      </c>
      <c r="B59" s="19" t="s">
        <v>192</v>
      </c>
      <c r="C59" s="15"/>
      <c r="D59" s="15"/>
      <c r="E59" s="20"/>
      <c r="F59" s="21">
        <v>430.68290000000002</v>
      </c>
      <c r="G59" s="22">
        <v>1.1299999999999999E-2</v>
      </c>
      <c r="H59" s="23">
        <v>6.2332050736647798E-2</v>
      </c>
      <c r="I59" s="24"/>
      <c r="J59" s="5"/>
    </row>
    <row r="60" spans="1:10" ht="13.15" customHeight="1">
      <c r="A60" s="5"/>
      <c r="B60" s="14" t="s">
        <v>186</v>
      </c>
      <c r="C60" s="15"/>
      <c r="D60" s="15"/>
      <c r="E60" s="15"/>
      <c r="F60" s="25">
        <v>430.68290000000002</v>
      </c>
      <c r="G60" s="26">
        <v>1.1299999999999999E-2</v>
      </c>
      <c r="H60" s="27"/>
      <c r="I60" s="28"/>
      <c r="J60" s="5"/>
    </row>
    <row r="61" spans="1:10" ht="13.15" customHeight="1">
      <c r="A61" s="5"/>
      <c r="B61" s="29" t="s">
        <v>187</v>
      </c>
      <c r="C61" s="2"/>
      <c r="D61" s="2"/>
      <c r="E61" s="2"/>
      <c r="F61" s="27" t="s">
        <v>188</v>
      </c>
      <c r="G61" s="27" t="s">
        <v>188</v>
      </c>
      <c r="H61" s="27"/>
      <c r="I61" s="28"/>
      <c r="J61" s="5"/>
    </row>
    <row r="62" spans="1:10" ht="13.15" customHeight="1">
      <c r="A62" s="5"/>
      <c r="B62" s="29" t="s">
        <v>186</v>
      </c>
      <c r="C62" s="2"/>
      <c r="D62" s="2"/>
      <c r="E62" s="2"/>
      <c r="F62" s="27" t="s">
        <v>188</v>
      </c>
      <c r="G62" s="27" t="s">
        <v>188</v>
      </c>
      <c r="H62" s="27"/>
      <c r="I62" s="28"/>
      <c r="J62" s="5"/>
    </row>
    <row r="63" spans="1:10" ht="13.15" customHeight="1">
      <c r="A63" s="5"/>
      <c r="B63" s="29" t="s">
        <v>189</v>
      </c>
      <c r="C63" s="30"/>
      <c r="D63" s="2"/>
      <c r="E63" s="30"/>
      <c r="F63" s="25">
        <v>430.68290000000002</v>
      </c>
      <c r="G63" s="26">
        <v>1.1299999999999999E-2</v>
      </c>
      <c r="H63" s="27"/>
      <c r="I63" s="28"/>
      <c r="J63" s="5"/>
    </row>
    <row r="64" spans="1:10" ht="13.15" customHeight="1">
      <c r="A64" s="5"/>
      <c r="B64" s="29" t="s">
        <v>193</v>
      </c>
      <c r="C64" s="15"/>
      <c r="D64" s="2"/>
      <c r="E64" s="15"/>
      <c r="F64" s="31">
        <v>931.69799999999998</v>
      </c>
      <c r="G64" s="26">
        <v>2.4500000000000001E-2</v>
      </c>
      <c r="H64" s="27"/>
      <c r="I64" s="28"/>
      <c r="J64" s="5"/>
    </row>
    <row r="65" spans="1:10" ht="13.15" customHeight="1">
      <c r="A65" s="5"/>
      <c r="B65" s="32" t="s">
        <v>194</v>
      </c>
      <c r="C65" s="33"/>
      <c r="D65" s="33"/>
      <c r="E65" s="33"/>
      <c r="F65" s="34">
        <v>38053.96</v>
      </c>
      <c r="G65" s="35">
        <v>1</v>
      </c>
      <c r="H65" s="36"/>
      <c r="I65" s="37"/>
      <c r="J65" s="5"/>
    </row>
    <row r="66" spans="1:10" ht="13.15" customHeight="1">
      <c r="A66" s="5"/>
      <c r="B66" s="7"/>
      <c r="C66" s="5"/>
      <c r="D66" s="5"/>
      <c r="E66" s="5"/>
      <c r="F66" s="5"/>
      <c r="G66" s="5"/>
      <c r="H66" s="5"/>
      <c r="I66" s="5"/>
      <c r="J66" s="5"/>
    </row>
    <row r="67" spans="1:10" ht="13.15" customHeight="1">
      <c r="A67" s="5"/>
      <c r="B67" s="4" t="s">
        <v>2591</v>
      </c>
      <c r="C67" s="5"/>
      <c r="D67" s="5"/>
      <c r="E67" s="5"/>
      <c r="F67" s="5"/>
      <c r="G67" s="5"/>
      <c r="H67" s="5"/>
      <c r="I67" s="5"/>
      <c r="J67" s="5"/>
    </row>
    <row r="68" spans="1:10" ht="13.15" customHeight="1">
      <c r="A68" s="5"/>
      <c r="B68" s="4" t="s">
        <v>242</v>
      </c>
      <c r="C68" s="5"/>
      <c r="D68" s="5"/>
      <c r="E68" s="5"/>
      <c r="F68" s="5"/>
      <c r="G68" s="5"/>
      <c r="H68" s="5"/>
      <c r="I68" s="5"/>
      <c r="J68" s="5"/>
    </row>
    <row r="69" spans="1:10" ht="13.15" customHeight="1">
      <c r="A69" s="5"/>
      <c r="B69" s="4" t="s">
        <v>196</v>
      </c>
      <c r="C69" s="5"/>
      <c r="D69" s="5"/>
      <c r="E69" s="5"/>
      <c r="F69" s="5"/>
      <c r="G69" s="5"/>
      <c r="H69" s="5"/>
      <c r="I69" s="5"/>
      <c r="J69" s="5"/>
    </row>
    <row r="70" spans="1:10" ht="25.9" customHeight="1">
      <c r="A70" s="5"/>
      <c r="B70" s="61" t="s">
        <v>197</v>
      </c>
      <c r="C70" s="61"/>
      <c r="D70" s="61"/>
      <c r="E70" s="61"/>
      <c r="F70" s="61"/>
      <c r="G70" s="61"/>
      <c r="H70" s="61"/>
      <c r="I70" s="61"/>
      <c r="J70" s="5"/>
    </row>
    <row r="71" spans="1:10" ht="13.15" customHeight="1">
      <c r="A71" s="5"/>
      <c r="B71" s="61" t="s">
        <v>198</v>
      </c>
      <c r="C71" s="61"/>
      <c r="D71" s="61"/>
      <c r="E71" s="61"/>
      <c r="F71" s="61"/>
      <c r="G71" s="61"/>
      <c r="H71" s="61"/>
      <c r="I71" s="61"/>
      <c r="J71" s="5"/>
    </row>
    <row r="72" spans="1:10" ht="13.15" customHeight="1">
      <c r="A72" s="5"/>
      <c r="B72" s="61"/>
      <c r="C72" s="61"/>
      <c r="D72" s="61"/>
      <c r="E72" s="61"/>
      <c r="F72" s="61"/>
      <c r="G72" s="61"/>
      <c r="H72" s="61"/>
      <c r="I72" s="61"/>
      <c r="J72" s="5"/>
    </row>
    <row r="73" spans="1:10" ht="13.15" customHeight="1">
      <c r="A73" s="5"/>
      <c r="B73" s="61"/>
      <c r="C73" s="61"/>
      <c r="D73" s="61"/>
      <c r="E73" s="61"/>
      <c r="F73" s="61"/>
      <c r="G73" s="61"/>
      <c r="H73" s="61"/>
      <c r="I73" s="61"/>
      <c r="J73" s="5"/>
    </row>
    <row r="74" spans="1:10" ht="13.15" customHeight="1">
      <c r="A74" s="5"/>
      <c r="B74" s="61"/>
      <c r="C74" s="61"/>
      <c r="D74" s="61"/>
      <c r="E74" s="61"/>
      <c r="F74" s="61"/>
      <c r="G74" s="61"/>
      <c r="H74" s="61"/>
      <c r="I74" s="61"/>
      <c r="J74" s="5"/>
    </row>
    <row r="75" spans="1:10" ht="13.15" customHeight="1">
      <c r="A75" s="5"/>
      <c r="B75" s="61"/>
      <c r="C75" s="61"/>
      <c r="D75" s="61"/>
      <c r="E75" s="61"/>
      <c r="F75" s="61"/>
      <c r="G75" s="61"/>
      <c r="H75" s="61"/>
      <c r="I75" s="61"/>
      <c r="J75" s="5"/>
    </row>
    <row r="76" spans="1:10" ht="13.15" customHeight="1">
      <c r="A76" s="5"/>
      <c r="B76" s="5"/>
      <c r="C76" s="62" t="s">
        <v>3641</v>
      </c>
      <c r="D76" s="62"/>
      <c r="E76" s="62"/>
      <c r="F76" s="62"/>
      <c r="G76" s="5"/>
      <c r="H76" s="5"/>
      <c r="I76" s="5"/>
      <c r="J76" s="5"/>
    </row>
    <row r="77" spans="1:10" ht="13.15" customHeight="1">
      <c r="A77" s="5"/>
      <c r="B77" s="38" t="s">
        <v>202</v>
      </c>
      <c r="C77" s="62" t="s">
        <v>203</v>
      </c>
      <c r="D77" s="62"/>
      <c r="E77" s="62"/>
      <c r="F77" s="62"/>
      <c r="G77" s="5"/>
      <c r="H77" s="5"/>
      <c r="I77" s="5"/>
      <c r="J77" s="5"/>
    </row>
    <row r="78" spans="1:10" ht="135" customHeight="1">
      <c r="A78" s="5"/>
      <c r="B78" s="39"/>
      <c r="C78" s="63"/>
      <c r="D78" s="63"/>
      <c r="E78" s="5"/>
      <c r="F78" s="5"/>
      <c r="G78" s="5"/>
      <c r="H78" s="5"/>
      <c r="I78" s="5"/>
      <c r="J78" s="5"/>
    </row>
  </sheetData>
  <mergeCells count="9">
    <mergeCell ref="B75:I75"/>
    <mergeCell ref="C76:F76"/>
    <mergeCell ref="C77:F77"/>
    <mergeCell ref="C78:D78"/>
    <mergeCell ref="B70:I70"/>
    <mergeCell ref="B71:I71"/>
    <mergeCell ref="B72:I72"/>
    <mergeCell ref="B73:I73"/>
    <mergeCell ref="B74:I74"/>
  </mergeCells>
  <hyperlinks>
    <hyperlink ref="A1" location="AxisCreditRiskFund" display="AXISIOF" xr:uid="{00000000-0004-0000-2800-000000000000}"/>
    <hyperlink ref="B1" location="AxisCreditRiskFund" display="Axis Credit Risk Fund" xr:uid="{00000000-0004-0000-28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outlinePr summaryBelow="0"/>
  </sheetPr>
  <dimension ref="A1:J102"/>
  <sheetViews>
    <sheetView topLeftCell="A62" workbookViewId="0">
      <selection activeCell="B89" sqref="B89"/>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84</v>
      </c>
      <c r="B1" s="4" t="s">
        <v>85</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285</v>
      </c>
      <c r="B7" s="19" t="s">
        <v>286</v>
      </c>
      <c r="C7" s="15" t="s">
        <v>287</v>
      </c>
      <c r="D7" s="15" t="s">
        <v>288</v>
      </c>
      <c r="E7" s="20">
        <v>6895</v>
      </c>
      <c r="F7" s="21">
        <v>588.16420000000005</v>
      </c>
      <c r="G7" s="22">
        <v>2.1999999999999999E-2</v>
      </c>
      <c r="H7" s="40"/>
      <c r="I7" s="24"/>
      <c r="J7" s="5"/>
    </row>
    <row r="8" spans="1:10" ht="13.15" customHeight="1">
      <c r="A8" s="18" t="s">
        <v>246</v>
      </c>
      <c r="B8" s="19" t="s">
        <v>247</v>
      </c>
      <c r="C8" s="15" t="s">
        <v>248</v>
      </c>
      <c r="D8" s="15" t="s">
        <v>249</v>
      </c>
      <c r="E8" s="20">
        <v>30974</v>
      </c>
      <c r="F8" s="21">
        <v>536.59360000000004</v>
      </c>
      <c r="G8" s="22">
        <v>2.01E-2</v>
      </c>
      <c r="H8" s="40"/>
      <c r="I8" s="24"/>
      <c r="J8" s="5"/>
    </row>
    <row r="9" spans="1:10" ht="13.15" customHeight="1">
      <c r="A9" s="18" t="s">
        <v>250</v>
      </c>
      <c r="B9" s="19" t="s">
        <v>251</v>
      </c>
      <c r="C9" s="15" t="s">
        <v>252</v>
      </c>
      <c r="D9" s="15" t="s">
        <v>249</v>
      </c>
      <c r="E9" s="20">
        <v>35564</v>
      </c>
      <c r="F9" s="21">
        <v>428.22609999999997</v>
      </c>
      <c r="G9" s="22">
        <v>1.6E-2</v>
      </c>
      <c r="H9" s="40"/>
      <c r="I9" s="24"/>
      <c r="J9" s="5"/>
    </row>
    <row r="10" spans="1:10" ht="13.15" customHeight="1">
      <c r="A10" s="18" t="s">
        <v>257</v>
      </c>
      <c r="B10" s="19" t="s">
        <v>258</v>
      </c>
      <c r="C10" s="15" t="s">
        <v>259</v>
      </c>
      <c r="D10" s="15" t="s">
        <v>260</v>
      </c>
      <c r="E10" s="20">
        <v>25061</v>
      </c>
      <c r="F10" s="21">
        <v>422.9545</v>
      </c>
      <c r="G10" s="22">
        <v>1.5800000000000002E-2</v>
      </c>
      <c r="H10" s="40"/>
      <c r="I10" s="24"/>
      <c r="J10" s="5"/>
    </row>
    <row r="11" spans="1:10" ht="13.15" customHeight="1">
      <c r="A11" s="18" t="s">
        <v>253</v>
      </c>
      <c r="B11" s="19" t="s">
        <v>254</v>
      </c>
      <c r="C11" s="15" t="s">
        <v>255</v>
      </c>
      <c r="D11" s="15" t="s">
        <v>256</v>
      </c>
      <c r="E11" s="20">
        <v>32282</v>
      </c>
      <c r="F11" s="21">
        <v>387.41629999999998</v>
      </c>
      <c r="G11" s="22">
        <v>1.4500000000000001E-2</v>
      </c>
      <c r="H11" s="40"/>
      <c r="I11" s="24"/>
      <c r="J11" s="5"/>
    </row>
    <row r="12" spans="1:10" ht="13.15" customHeight="1">
      <c r="A12" s="18" t="s">
        <v>289</v>
      </c>
      <c r="B12" s="19" t="s">
        <v>290</v>
      </c>
      <c r="C12" s="15" t="s">
        <v>291</v>
      </c>
      <c r="D12" s="15" t="s">
        <v>292</v>
      </c>
      <c r="E12" s="20">
        <v>12350</v>
      </c>
      <c r="F12" s="21">
        <v>319.25990000000002</v>
      </c>
      <c r="G12" s="22">
        <v>1.2E-2</v>
      </c>
      <c r="H12" s="40"/>
      <c r="I12" s="24"/>
      <c r="J12" s="5"/>
    </row>
    <row r="13" spans="1:10" ht="13.15" customHeight="1">
      <c r="A13" s="18" t="s">
        <v>542</v>
      </c>
      <c r="B13" s="19" t="s">
        <v>543</v>
      </c>
      <c r="C13" s="15" t="s">
        <v>544</v>
      </c>
      <c r="D13" s="15" t="s">
        <v>249</v>
      </c>
      <c r="E13" s="20">
        <v>99709</v>
      </c>
      <c r="F13" s="21">
        <v>196.4965</v>
      </c>
      <c r="G13" s="22">
        <v>7.4000000000000003E-3</v>
      </c>
      <c r="H13" s="40"/>
      <c r="I13" s="24"/>
      <c r="J13" s="5"/>
    </row>
    <row r="14" spans="1:10" ht="13.15" customHeight="1">
      <c r="A14" s="18" t="s">
        <v>261</v>
      </c>
      <c r="B14" s="19" t="s">
        <v>262</v>
      </c>
      <c r="C14" s="15" t="s">
        <v>263</v>
      </c>
      <c r="D14" s="15" t="s">
        <v>264</v>
      </c>
      <c r="E14" s="20">
        <v>11411</v>
      </c>
      <c r="F14" s="21">
        <v>179.1755</v>
      </c>
      <c r="G14" s="22">
        <v>6.7000000000000002E-3</v>
      </c>
      <c r="H14" s="40"/>
      <c r="I14" s="24"/>
      <c r="J14" s="5"/>
    </row>
    <row r="15" spans="1:10" ht="13.15" customHeight="1">
      <c r="A15" s="18" t="s">
        <v>2298</v>
      </c>
      <c r="B15" s="19" t="s">
        <v>2299</v>
      </c>
      <c r="C15" s="15" t="s">
        <v>2300</v>
      </c>
      <c r="D15" s="15" t="s">
        <v>288</v>
      </c>
      <c r="E15" s="20">
        <v>150</v>
      </c>
      <c r="F15" s="21">
        <v>169.67789999999999</v>
      </c>
      <c r="G15" s="22">
        <v>6.4000000000000003E-3</v>
      </c>
      <c r="H15" s="40" t="s">
        <v>5150</v>
      </c>
      <c r="I15" s="24"/>
      <c r="J15" s="5"/>
    </row>
    <row r="16" spans="1:10" ht="13.15" customHeight="1">
      <c r="A16" s="18" t="s">
        <v>335</v>
      </c>
      <c r="B16" s="19" t="s">
        <v>336</v>
      </c>
      <c r="C16" s="15" t="s">
        <v>337</v>
      </c>
      <c r="D16" s="15" t="s">
        <v>288</v>
      </c>
      <c r="E16" s="20">
        <v>9025</v>
      </c>
      <c r="F16" s="21">
        <v>168.9751</v>
      </c>
      <c r="G16" s="22">
        <v>6.3E-3</v>
      </c>
      <c r="H16" s="40"/>
      <c r="I16" s="24"/>
      <c r="J16" s="5"/>
    </row>
    <row r="17" spans="1:10" ht="13.15" customHeight="1">
      <c r="A17" s="18" t="s">
        <v>282</v>
      </c>
      <c r="B17" s="19" t="s">
        <v>283</v>
      </c>
      <c r="C17" s="15" t="s">
        <v>284</v>
      </c>
      <c r="D17" s="15" t="s">
        <v>249</v>
      </c>
      <c r="E17" s="20">
        <v>23110</v>
      </c>
      <c r="F17" s="21">
        <v>159.18170000000001</v>
      </c>
      <c r="G17" s="22">
        <v>6.0000000000000001E-3</v>
      </c>
      <c r="H17" s="40"/>
      <c r="I17" s="24"/>
      <c r="J17" s="5"/>
    </row>
    <row r="18" spans="1:10" ht="13.15" customHeight="1">
      <c r="A18" s="18" t="s">
        <v>265</v>
      </c>
      <c r="B18" s="19" t="s">
        <v>266</v>
      </c>
      <c r="C18" s="15" t="s">
        <v>267</v>
      </c>
      <c r="D18" s="15" t="s">
        <v>268</v>
      </c>
      <c r="E18" s="20">
        <v>4872</v>
      </c>
      <c r="F18" s="21">
        <v>154.14279999999999</v>
      </c>
      <c r="G18" s="22">
        <v>5.7999999999999996E-3</v>
      </c>
      <c r="H18" s="40"/>
      <c r="I18" s="24"/>
      <c r="J18" s="5"/>
    </row>
    <row r="19" spans="1:10" ht="13.15" customHeight="1">
      <c r="A19" s="18" t="s">
        <v>446</v>
      </c>
      <c r="B19" s="19" t="s">
        <v>447</v>
      </c>
      <c r="C19" s="15" t="s">
        <v>448</v>
      </c>
      <c r="D19" s="15" t="s">
        <v>288</v>
      </c>
      <c r="E19" s="20">
        <v>10886</v>
      </c>
      <c r="F19" s="21">
        <v>152.48560000000001</v>
      </c>
      <c r="G19" s="22">
        <v>5.7000000000000002E-3</v>
      </c>
      <c r="H19" s="40"/>
      <c r="I19" s="24"/>
      <c r="J19" s="5"/>
    </row>
    <row r="20" spans="1:10" ht="13.15" customHeight="1">
      <c r="A20" s="18" t="s">
        <v>279</v>
      </c>
      <c r="B20" s="19" t="s">
        <v>280</v>
      </c>
      <c r="C20" s="15" t="s">
        <v>281</v>
      </c>
      <c r="D20" s="15" t="s">
        <v>249</v>
      </c>
      <c r="E20" s="20">
        <v>7631</v>
      </c>
      <c r="F20" s="21">
        <v>145.2141</v>
      </c>
      <c r="G20" s="22">
        <v>5.4000000000000003E-3</v>
      </c>
      <c r="H20" s="40"/>
      <c r="I20" s="24"/>
      <c r="J20" s="5"/>
    </row>
    <row r="21" spans="1:10" ht="13.15" customHeight="1">
      <c r="A21" s="18" t="s">
        <v>387</v>
      </c>
      <c r="B21" s="19" t="s">
        <v>388</v>
      </c>
      <c r="C21" s="15" t="s">
        <v>389</v>
      </c>
      <c r="D21" s="15" t="s">
        <v>299</v>
      </c>
      <c r="E21" s="20">
        <v>10114</v>
      </c>
      <c r="F21" s="21">
        <v>142.3546</v>
      </c>
      <c r="G21" s="22">
        <v>5.3E-3</v>
      </c>
      <c r="H21" s="40"/>
      <c r="I21" s="24"/>
      <c r="J21" s="5"/>
    </row>
    <row r="22" spans="1:10" ht="13.15" customHeight="1">
      <c r="A22" s="18" t="s">
        <v>296</v>
      </c>
      <c r="B22" s="19" t="s">
        <v>297</v>
      </c>
      <c r="C22" s="15" t="s">
        <v>298</v>
      </c>
      <c r="D22" s="15" t="s">
        <v>299</v>
      </c>
      <c r="E22" s="20">
        <v>8898</v>
      </c>
      <c r="F22" s="21">
        <v>141.76740000000001</v>
      </c>
      <c r="G22" s="22">
        <v>5.3E-3</v>
      </c>
      <c r="H22" s="40"/>
      <c r="I22" s="24"/>
      <c r="J22" s="5"/>
    </row>
    <row r="23" spans="1:10" ht="13.15" customHeight="1">
      <c r="A23" s="18" t="s">
        <v>682</v>
      </c>
      <c r="B23" s="19" t="s">
        <v>683</v>
      </c>
      <c r="C23" s="15" t="s">
        <v>684</v>
      </c>
      <c r="D23" s="15" t="s">
        <v>583</v>
      </c>
      <c r="E23" s="20">
        <v>4689</v>
      </c>
      <c r="F23" s="21">
        <v>141.32409999999999</v>
      </c>
      <c r="G23" s="22">
        <v>5.3E-3</v>
      </c>
      <c r="H23" s="40"/>
      <c r="I23" s="24"/>
      <c r="J23" s="5"/>
    </row>
    <row r="24" spans="1:10" ht="13.15" customHeight="1">
      <c r="A24" s="18" t="s">
        <v>718</v>
      </c>
      <c r="B24" s="19" t="s">
        <v>719</v>
      </c>
      <c r="C24" s="15" t="s">
        <v>720</v>
      </c>
      <c r="D24" s="15" t="s">
        <v>413</v>
      </c>
      <c r="E24" s="20">
        <v>25000</v>
      </c>
      <c r="F24" s="21">
        <v>137.9</v>
      </c>
      <c r="G24" s="22">
        <v>5.1999999999999998E-3</v>
      </c>
      <c r="H24" s="40"/>
      <c r="I24" s="24"/>
      <c r="J24" s="5"/>
    </row>
    <row r="25" spans="1:10" ht="13.15" customHeight="1">
      <c r="A25" s="18" t="s">
        <v>1336</v>
      </c>
      <c r="B25" s="19" t="s">
        <v>1337</v>
      </c>
      <c r="C25" s="15" t="s">
        <v>1338</v>
      </c>
      <c r="D25" s="15" t="s">
        <v>583</v>
      </c>
      <c r="E25" s="20">
        <v>29187</v>
      </c>
      <c r="F25" s="21">
        <v>134.43530000000001</v>
      </c>
      <c r="G25" s="22">
        <v>5.0000000000000001E-3</v>
      </c>
      <c r="H25" s="40"/>
      <c r="I25" s="24"/>
      <c r="J25" s="5"/>
    </row>
    <row r="26" spans="1:10" ht="13.15" customHeight="1">
      <c r="A26" s="18" t="s">
        <v>273</v>
      </c>
      <c r="B26" s="19" t="s">
        <v>274</v>
      </c>
      <c r="C26" s="15" t="s">
        <v>275</v>
      </c>
      <c r="D26" s="15" t="s">
        <v>260</v>
      </c>
      <c r="E26" s="20">
        <v>3666</v>
      </c>
      <c r="F26" s="21">
        <v>127.69589999999999</v>
      </c>
      <c r="G26" s="22">
        <v>4.7999999999999996E-3</v>
      </c>
      <c r="H26" s="40"/>
      <c r="I26" s="24"/>
      <c r="J26" s="5"/>
    </row>
    <row r="27" spans="1:10" ht="13.15" customHeight="1">
      <c r="A27" s="18" t="s">
        <v>293</v>
      </c>
      <c r="B27" s="19" t="s">
        <v>294</v>
      </c>
      <c r="C27" s="15" t="s">
        <v>295</v>
      </c>
      <c r="D27" s="15" t="s">
        <v>272</v>
      </c>
      <c r="E27" s="20">
        <v>5375</v>
      </c>
      <c r="F27" s="21">
        <v>117.7259</v>
      </c>
      <c r="G27" s="22">
        <v>4.4000000000000003E-3</v>
      </c>
      <c r="H27" s="40"/>
      <c r="I27" s="24"/>
      <c r="J27" s="5"/>
    </row>
    <row r="28" spans="1:10" ht="13.15" customHeight="1">
      <c r="A28" s="18" t="s">
        <v>410</v>
      </c>
      <c r="B28" s="19" t="s">
        <v>411</v>
      </c>
      <c r="C28" s="15" t="s">
        <v>412</v>
      </c>
      <c r="D28" s="15" t="s">
        <v>413</v>
      </c>
      <c r="E28" s="20">
        <v>18930</v>
      </c>
      <c r="F28" s="21">
        <v>115.1891</v>
      </c>
      <c r="G28" s="22">
        <v>4.3E-3</v>
      </c>
      <c r="H28" s="40"/>
      <c r="I28" s="24"/>
      <c r="J28" s="5"/>
    </row>
    <row r="29" spans="1:10" ht="13.15" customHeight="1">
      <c r="A29" s="18" t="s">
        <v>502</v>
      </c>
      <c r="B29" s="19" t="s">
        <v>503</v>
      </c>
      <c r="C29" s="15" t="s">
        <v>504</v>
      </c>
      <c r="D29" s="15" t="s">
        <v>260</v>
      </c>
      <c r="E29" s="20">
        <v>2342</v>
      </c>
      <c r="F29" s="21">
        <v>109.2765</v>
      </c>
      <c r="G29" s="22">
        <v>4.1000000000000003E-3</v>
      </c>
      <c r="H29" s="40"/>
      <c r="I29" s="24"/>
      <c r="J29" s="5"/>
    </row>
    <row r="30" spans="1:10" ht="13.15" customHeight="1">
      <c r="A30" s="18" t="s">
        <v>888</v>
      </c>
      <c r="B30" s="19" t="s">
        <v>889</v>
      </c>
      <c r="C30" s="15" t="s">
        <v>890</v>
      </c>
      <c r="D30" s="15" t="s">
        <v>525</v>
      </c>
      <c r="E30" s="20">
        <v>2828</v>
      </c>
      <c r="F30" s="21">
        <v>106.3964</v>
      </c>
      <c r="G30" s="22">
        <v>4.0000000000000001E-3</v>
      </c>
      <c r="H30" s="40"/>
      <c r="I30" s="24"/>
      <c r="J30" s="5"/>
    </row>
    <row r="31" spans="1:10" ht="13.15" customHeight="1">
      <c r="A31" s="18" t="s">
        <v>490</v>
      </c>
      <c r="B31" s="19" t="s">
        <v>491</v>
      </c>
      <c r="C31" s="15" t="s">
        <v>492</v>
      </c>
      <c r="D31" s="15" t="s">
        <v>256</v>
      </c>
      <c r="E31" s="20">
        <v>38727</v>
      </c>
      <c r="F31" s="21">
        <v>91.899199999999993</v>
      </c>
      <c r="G31" s="22">
        <v>3.3999999999999998E-3</v>
      </c>
      <c r="H31" s="40"/>
      <c r="I31" s="24"/>
      <c r="J31" s="5"/>
    </row>
    <row r="32" spans="1:10" ht="13.15" customHeight="1">
      <c r="A32" s="18" t="s">
        <v>394</v>
      </c>
      <c r="B32" s="19" t="s">
        <v>395</v>
      </c>
      <c r="C32" s="15" t="s">
        <v>396</v>
      </c>
      <c r="D32" s="15" t="s">
        <v>299</v>
      </c>
      <c r="E32" s="20">
        <v>1478</v>
      </c>
      <c r="F32" s="21">
        <v>80.998099999999994</v>
      </c>
      <c r="G32" s="22">
        <v>3.0000000000000001E-3</v>
      </c>
      <c r="H32" s="40"/>
      <c r="I32" s="24"/>
      <c r="J32" s="5"/>
    </row>
    <row r="33" spans="1:10" ht="13.15" customHeight="1">
      <c r="A33" s="18" t="s">
        <v>314</v>
      </c>
      <c r="B33" s="19" t="s">
        <v>315</v>
      </c>
      <c r="C33" s="15" t="s">
        <v>316</v>
      </c>
      <c r="D33" s="15" t="s">
        <v>292</v>
      </c>
      <c r="E33" s="20">
        <v>11935</v>
      </c>
      <c r="F33" s="21">
        <v>74.074600000000004</v>
      </c>
      <c r="G33" s="22">
        <v>2.8E-3</v>
      </c>
      <c r="H33" s="40"/>
      <c r="I33" s="24"/>
      <c r="J33" s="5"/>
    </row>
    <row r="34" spans="1:10" ht="13.15" customHeight="1">
      <c r="A34" s="18" t="s">
        <v>458</v>
      </c>
      <c r="B34" s="19" t="s">
        <v>459</v>
      </c>
      <c r="C34" s="15" t="s">
        <v>460</v>
      </c>
      <c r="D34" s="15" t="s">
        <v>383</v>
      </c>
      <c r="E34" s="20">
        <v>1239</v>
      </c>
      <c r="F34" s="21">
        <v>56.937600000000003</v>
      </c>
      <c r="G34" s="22">
        <v>2.0999999999999999E-3</v>
      </c>
      <c r="H34" s="40"/>
      <c r="I34" s="24"/>
      <c r="J34" s="5"/>
    </row>
    <row r="35" spans="1:10" ht="13.15" customHeight="1">
      <c r="A35" s="18" t="s">
        <v>310</v>
      </c>
      <c r="B35" s="19" t="s">
        <v>311</v>
      </c>
      <c r="C35" s="15" t="s">
        <v>312</v>
      </c>
      <c r="D35" s="15" t="s">
        <v>313</v>
      </c>
      <c r="E35" s="20">
        <v>16385</v>
      </c>
      <c r="F35" s="21">
        <v>51.031100000000002</v>
      </c>
      <c r="G35" s="22">
        <v>1.9E-3</v>
      </c>
      <c r="H35" s="40"/>
      <c r="I35" s="24"/>
      <c r="J35" s="5"/>
    </row>
    <row r="36" spans="1:10" ht="13.15" customHeight="1">
      <c r="A36" s="18" t="s">
        <v>703</v>
      </c>
      <c r="B36" s="19" t="s">
        <v>704</v>
      </c>
      <c r="C36" s="15" t="s">
        <v>705</v>
      </c>
      <c r="D36" s="15" t="s">
        <v>567</v>
      </c>
      <c r="E36" s="20">
        <v>9733</v>
      </c>
      <c r="F36" s="21">
        <v>48.071300000000001</v>
      </c>
      <c r="G36" s="22">
        <v>1.8E-3</v>
      </c>
      <c r="H36" s="40"/>
      <c r="I36" s="24"/>
      <c r="J36" s="5"/>
    </row>
    <row r="37" spans="1:10" ht="13.15" customHeight="1">
      <c r="A37" s="18" t="s">
        <v>2310</v>
      </c>
      <c r="B37" s="19" t="s">
        <v>2311</v>
      </c>
      <c r="C37" s="15" t="s">
        <v>2312</v>
      </c>
      <c r="D37" s="15" t="s">
        <v>567</v>
      </c>
      <c r="E37" s="20">
        <v>4053</v>
      </c>
      <c r="F37" s="21">
        <v>45.3369</v>
      </c>
      <c r="G37" s="22">
        <v>1.6999999999999999E-3</v>
      </c>
      <c r="H37" s="40"/>
      <c r="I37" s="24"/>
      <c r="J37" s="5"/>
    </row>
    <row r="38" spans="1:10" ht="13.15" customHeight="1">
      <c r="A38" s="18" t="s">
        <v>599</v>
      </c>
      <c r="B38" s="19" t="s">
        <v>600</v>
      </c>
      <c r="C38" s="15" t="s">
        <v>601</v>
      </c>
      <c r="D38" s="15" t="s">
        <v>288</v>
      </c>
      <c r="E38" s="20">
        <v>353</v>
      </c>
      <c r="F38" s="21">
        <v>16.0183</v>
      </c>
      <c r="G38" s="22">
        <v>5.9999999999999995E-4</v>
      </c>
      <c r="H38" s="40"/>
      <c r="I38" s="24"/>
      <c r="J38" s="5"/>
    </row>
    <row r="39" spans="1:10" ht="13.15" customHeight="1">
      <c r="A39" s="18" t="s">
        <v>380</v>
      </c>
      <c r="B39" s="19" t="s">
        <v>381</v>
      </c>
      <c r="C39" s="15" t="s">
        <v>382</v>
      </c>
      <c r="D39" s="15" t="s">
        <v>383</v>
      </c>
      <c r="E39" s="20">
        <v>442</v>
      </c>
      <c r="F39" s="21">
        <v>9.6783000000000001</v>
      </c>
      <c r="G39" s="22">
        <v>4.0000000000000002E-4</v>
      </c>
      <c r="H39" s="40"/>
      <c r="I39" s="24"/>
      <c r="J39" s="5"/>
    </row>
    <row r="40" spans="1:10" ht="13.15" customHeight="1">
      <c r="A40" s="5"/>
      <c r="B40" s="14" t="s">
        <v>186</v>
      </c>
      <c r="C40" s="15"/>
      <c r="D40" s="15"/>
      <c r="E40" s="15"/>
      <c r="F40" s="25">
        <v>5756.0742</v>
      </c>
      <c r="G40" s="26">
        <v>0.2155</v>
      </c>
      <c r="H40" s="27"/>
      <c r="I40" s="28"/>
      <c r="J40" s="5"/>
    </row>
    <row r="41" spans="1:10" ht="13.15" customHeight="1">
      <c r="A41" s="5"/>
      <c r="B41" s="29" t="s">
        <v>1798</v>
      </c>
      <c r="C41" s="2"/>
      <c r="D41" s="2"/>
      <c r="E41" s="2"/>
      <c r="F41" s="27" t="s">
        <v>188</v>
      </c>
      <c r="G41" s="27" t="s">
        <v>188</v>
      </c>
      <c r="H41" s="27"/>
      <c r="I41" s="28"/>
      <c r="J41" s="5"/>
    </row>
    <row r="42" spans="1:10" ht="13.15" customHeight="1">
      <c r="A42" s="5"/>
      <c r="B42" s="29" t="s">
        <v>186</v>
      </c>
      <c r="C42" s="2"/>
      <c r="D42" s="2"/>
      <c r="E42" s="2"/>
      <c r="F42" s="27" t="s">
        <v>188</v>
      </c>
      <c r="G42" s="27" t="s">
        <v>188</v>
      </c>
      <c r="H42" s="27"/>
      <c r="I42" s="28"/>
      <c r="J42" s="5"/>
    </row>
    <row r="43" spans="1:10" ht="13.15" customHeight="1">
      <c r="A43" s="5"/>
      <c r="B43" s="29" t="s">
        <v>189</v>
      </c>
      <c r="C43" s="30"/>
      <c r="D43" s="2"/>
      <c r="E43" s="30"/>
      <c r="F43" s="25">
        <v>5756.0742</v>
      </c>
      <c r="G43" s="26">
        <v>0.2155</v>
      </c>
      <c r="H43" s="27"/>
      <c r="I43" s="28"/>
      <c r="J43" s="5"/>
    </row>
    <row r="44" spans="1:10" ht="13.15" customHeight="1">
      <c r="A44" s="5"/>
      <c r="B44" s="14" t="s">
        <v>177</v>
      </c>
      <c r="C44" s="15"/>
      <c r="D44" s="15"/>
      <c r="E44" s="15"/>
      <c r="F44" s="15"/>
      <c r="G44" s="15"/>
      <c r="H44" s="16"/>
      <c r="I44" s="17"/>
      <c r="J44" s="5"/>
    </row>
    <row r="45" spans="1:10" ht="13.15" customHeight="1">
      <c r="A45" s="5"/>
      <c r="B45" s="14" t="s">
        <v>178</v>
      </c>
      <c r="C45" s="15"/>
      <c r="D45" s="15"/>
      <c r="E45" s="15"/>
      <c r="F45" s="5"/>
      <c r="G45" s="16"/>
      <c r="H45" s="16"/>
      <c r="I45" s="17"/>
      <c r="J45" s="5"/>
    </row>
    <row r="46" spans="1:10" ht="13.15" customHeight="1">
      <c r="A46" s="18" t="s">
        <v>2322</v>
      </c>
      <c r="B46" s="19" t="s">
        <v>2323</v>
      </c>
      <c r="C46" s="15" t="s">
        <v>2324</v>
      </c>
      <c r="D46" s="15" t="s">
        <v>182</v>
      </c>
      <c r="E46" s="20">
        <v>2500000</v>
      </c>
      <c r="F46" s="21">
        <v>2561.19</v>
      </c>
      <c r="G46" s="22">
        <v>9.5899999999999999E-2</v>
      </c>
      <c r="H46" s="23">
        <v>7.2799000000000003E-2</v>
      </c>
      <c r="I46" s="24"/>
      <c r="J46" s="5"/>
    </row>
    <row r="47" spans="1:10" ht="13.15" customHeight="1">
      <c r="A47" s="18" t="s">
        <v>2193</v>
      </c>
      <c r="B47" s="19" t="s">
        <v>2194</v>
      </c>
      <c r="C47" s="15" t="s">
        <v>2195</v>
      </c>
      <c r="D47" s="15" t="s">
        <v>182</v>
      </c>
      <c r="E47" s="20">
        <v>2500000</v>
      </c>
      <c r="F47" s="21">
        <v>2504.0549999999998</v>
      </c>
      <c r="G47" s="22">
        <v>9.3700000000000006E-2</v>
      </c>
      <c r="H47" s="23">
        <v>7.0196999999999996E-2</v>
      </c>
      <c r="I47" s="24"/>
      <c r="J47" s="5"/>
    </row>
    <row r="48" spans="1:10" ht="13.15" customHeight="1">
      <c r="A48" s="18" t="s">
        <v>2332</v>
      </c>
      <c r="B48" s="19" t="s">
        <v>2333</v>
      </c>
      <c r="C48" s="15" t="s">
        <v>2334</v>
      </c>
      <c r="D48" s="15" t="s">
        <v>208</v>
      </c>
      <c r="E48" s="20">
        <v>1500</v>
      </c>
      <c r="F48" s="21">
        <v>1520.412</v>
      </c>
      <c r="G48" s="22">
        <v>5.6899999999999999E-2</v>
      </c>
      <c r="H48" s="23">
        <v>6.6361500000000004E-2</v>
      </c>
      <c r="I48" s="24"/>
      <c r="J48" s="5"/>
    </row>
    <row r="49" spans="1:10" ht="13.15" customHeight="1">
      <c r="A49" s="18" t="s">
        <v>2338</v>
      </c>
      <c r="B49" s="19" t="s">
        <v>2339</v>
      </c>
      <c r="C49" s="15" t="s">
        <v>2340</v>
      </c>
      <c r="D49" s="15" t="s">
        <v>182</v>
      </c>
      <c r="E49" s="20">
        <v>1500000</v>
      </c>
      <c r="F49" s="21">
        <v>1519.3589999999999</v>
      </c>
      <c r="G49" s="22">
        <v>5.6899999999999999E-2</v>
      </c>
      <c r="H49" s="23">
        <v>7.2775999999999993E-2</v>
      </c>
      <c r="I49" s="24"/>
      <c r="J49" s="5"/>
    </row>
    <row r="50" spans="1:10" ht="13.15" customHeight="1">
      <c r="A50" s="18" t="s">
        <v>1983</v>
      </c>
      <c r="B50" s="19" t="s">
        <v>1984</v>
      </c>
      <c r="C50" s="15" t="s">
        <v>1985</v>
      </c>
      <c r="D50" s="15" t="s">
        <v>182</v>
      </c>
      <c r="E50" s="20">
        <v>1000000</v>
      </c>
      <c r="F50" s="21">
        <v>1004.593</v>
      </c>
      <c r="G50" s="22">
        <v>3.7600000000000001E-2</v>
      </c>
      <c r="H50" s="23">
        <v>6.8360000000000004E-2</v>
      </c>
      <c r="I50" s="24"/>
      <c r="J50" s="5"/>
    </row>
    <row r="51" spans="1:10" ht="13.15" customHeight="1">
      <c r="A51" s="18" t="s">
        <v>3642</v>
      </c>
      <c r="B51" s="19" t="s">
        <v>3643</v>
      </c>
      <c r="C51" s="15" t="s">
        <v>3644</v>
      </c>
      <c r="D51" s="15" t="s">
        <v>1910</v>
      </c>
      <c r="E51" s="20">
        <v>1000</v>
      </c>
      <c r="F51" s="21">
        <v>1001.127</v>
      </c>
      <c r="G51" s="22">
        <v>3.7499999999999999E-2</v>
      </c>
      <c r="H51" s="23">
        <v>7.9500000000000001E-2</v>
      </c>
      <c r="I51" s="24"/>
      <c r="J51" s="5"/>
    </row>
    <row r="52" spans="1:10" ht="13.15" customHeight="1">
      <c r="A52" s="18" t="s">
        <v>2061</v>
      </c>
      <c r="B52" s="19" t="s">
        <v>2062</v>
      </c>
      <c r="C52" s="15" t="s">
        <v>2063</v>
      </c>
      <c r="D52" s="15" t="s">
        <v>182</v>
      </c>
      <c r="E52" s="20">
        <v>1000000</v>
      </c>
      <c r="F52" s="21">
        <v>1000.439</v>
      </c>
      <c r="G52" s="22">
        <v>3.7499999999999999E-2</v>
      </c>
      <c r="H52" s="23">
        <v>7.3033000000000001E-2</v>
      </c>
      <c r="I52" s="24"/>
      <c r="J52" s="5"/>
    </row>
    <row r="53" spans="1:10" ht="13.15" customHeight="1">
      <c r="A53" s="18" t="s">
        <v>3573</v>
      </c>
      <c r="B53" s="19" t="s">
        <v>3574</v>
      </c>
      <c r="C53" s="15" t="s">
        <v>3575</v>
      </c>
      <c r="D53" s="15" t="s">
        <v>208</v>
      </c>
      <c r="E53" s="20">
        <v>100</v>
      </c>
      <c r="F53" s="21">
        <v>984.77700000000004</v>
      </c>
      <c r="G53" s="22">
        <v>3.6900000000000002E-2</v>
      </c>
      <c r="H53" s="23">
        <v>8.0074999999999993E-2</v>
      </c>
      <c r="I53" s="24"/>
      <c r="J53" s="5"/>
    </row>
    <row r="54" spans="1:10" ht="13.15" customHeight="1">
      <c r="A54" s="18" t="s">
        <v>2064</v>
      </c>
      <c r="B54" s="19" t="s">
        <v>2065</v>
      </c>
      <c r="C54" s="15" t="s">
        <v>2066</v>
      </c>
      <c r="D54" s="15" t="s">
        <v>182</v>
      </c>
      <c r="E54" s="20">
        <v>900000</v>
      </c>
      <c r="F54" s="21">
        <v>919.68029999999999</v>
      </c>
      <c r="G54" s="22">
        <v>3.44E-2</v>
      </c>
      <c r="H54" s="23">
        <v>7.0328000000000002E-2</v>
      </c>
      <c r="I54" s="24"/>
      <c r="J54" s="5"/>
    </row>
    <row r="55" spans="1:10" ht="13.15" customHeight="1">
      <c r="A55" s="18" t="s">
        <v>1891</v>
      </c>
      <c r="B55" s="19" t="s">
        <v>1892</v>
      </c>
      <c r="C55" s="15" t="s">
        <v>1893</v>
      </c>
      <c r="D55" s="15" t="s">
        <v>182</v>
      </c>
      <c r="E55" s="20">
        <v>500000</v>
      </c>
      <c r="F55" s="21">
        <v>510.67500000000001</v>
      </c>
      <c r="G55" s="22">
        <v>1.9099999999999999E-2</v>
      </c>
      <c r="H55" s="23">
        <v>6.8953E-2</v>
      </c>
      <c r="I55" s="24"/>
      <c r="J55" s="5"/>
    </row>
    <row r="56" spans="1:10" ht="13.15" customHeight="1">
      <c r="A56" s="18" t="s">
        <v>2975</v>
      </c>
      <c r="B56" s="19" t="s">
        <v>2976</v>
      </c>
      <c r="C56" s="15" t="s">
        <v>2977</v>
      </c>
      <c r="D56" s="15" t="s">
        <v>2978</v>
      </c>
      <c r="E56" s="20">
        <v>500</v>
      </c>
      <c r="F56" s="21">
        <v>500.56400000000002</v>
      </c>
      <c r="G56" s="22">
        <v>1.8700000000000001E-2</v>
      </c>
      <c r="H56" s="23">
        <v>8.3446000000000006E-2</v>
      </c>
      <c r="I56" s="24"/>
      <c r="J56" s="5"/>
    </row>
    <row r="57" spans="1:10" ht="13.15" customHeight="1">
      <c r="A57" s="18" t="s">
        <v>3263</v>
      </c>
      <c r="B57" s="19" t="s">
        <v>3264</v>
      </c>
      <c r="C57" s="15" t="s">
        <v>3265</v>
      </c>
      <c r="D57" s="15" t="s">
        <v>3266</v>
      </c>
      <c r="E57" s="20">
        <v>500</v>
      </c>
      <c r="F57" s="21">
        <v>500.39150000000001</v>
      </c>
      <c r="G57" s="22">
        <v>1.8700000000000001E-2</v>
      </c>
      <c r="H57" s="23">
        <v>0.10115</v>
      </c>
      <c r="I57" s="24"/>
      <c r="J57" s="5"/>
    </row>
    <row r="58" spans="1:10" ht="13.15" customHeight="1">
      <c r="A58" s="18" t="s">
        <v>3645</v>
      </c>
      <c r="B58" s="19" t="s">
        <v>3646</v>
      </c>
      <c r="C58" s="15" t="s">
        <v>3647</v>
      </c>
      <c r="D58" s="15" t="s">
        <v>2331</v>
      </c>
      <c r="E58" s="20">
        <v>500</v>
      </c>
      <c r="F58" s="21">
        <v>500.38150000000002</v>
      </c>
      <c r="G58" s="22">
        <v>1.8700000000000001E-2</v>
      </c>
      <c r="H58" s="23">
        <v>8.3500000000000005E-2</v>
      </c>
      <c r="I58" s="24"/>
      <c r="J58" s="5"/>
    </row>
    <row r="59" spans="1:10" ht="13.15" customHeight="1">
      <c r="A59" s="18" t="s">
        <v>3648</v>
      </c>
      <c r="B59" s="19" t="s">
        <v>3649</v>
      </c>
      <c r="C59" s="15" t="s">
        <v>3650</v>
      </c>
      <c r="D59" s="15" t="s">
        <v>2331</v>
      </c>
      <c r="E59" s="20">
        <v>50</v>
      </c>
      <c r="F59" s="21">
        <v>499.33699999999999</v>
      </c>
      <c r="G59" s="22">
        <v>1.8700000000000001E-2</v>
      </c>
      <c r="H59" s="23">
        <v>8.4909499999999999E-2</v>
      </c>
      <c r="I59" s="42"/>
      <c r="J59" s="5"/>
    </row>
    <row r="60" spans="1:10" ht="13.15" customHeight="1">
      <c r="A60" s="18" t="s">
        <v>3259</v>
      </c>
      <c r="B60" s="19" t="s">
        <v>3260</v>
      </c>
      <c r="C60" s="15" t="s">
        <v>3261</v>
      </c>
      <c r="D60" s="15" t="s">
        <v>3262</v>
      </c>
      <c r="E60" s="20">
        <v>500</v>
      </c>
      <c r="F60" s="21">
        <v>497.84300000000002</v>
      </c>
      <c r="G60" s="22">
        <v>1.8599999999999998E-2</v>
      </c>
      <c r="H60" s="23">
        <v>0.115259</v>
      </c>
      <c r="I60" s="42"/>
      <c r="J60" s="5"/>
    </row>
    <row r="61" spans="1:10" ht="13.15" customHeight="1">
      <c r="A61" s="18" t="s">
        <v>2955</v>
      </c>
      <c r="B61" s="19" t="s">
        <v>2956</v>
      </c>
      <c r="C61" s="15" t="s">
        <v>2957</v>
      </c>
      <c r="D61" s="15" t="s">
        <v>2958</v>
      </c>
      <c r="E61" s="20">
        <v>400</v>
      </c>
      <c r="F61" s="21">
        <v>400.26600000000002</v>
      </c>
      <c r="G61" s="22">
        <v>1.4999999999999999E-2</v>
      </c>
      <c r="H61" s="23">
        <v>9.2498999999999998E-2</v>
      </c>
      <c r="I61" s="42"/>
      <c r="J61" s="5"/>
    </row>
    <row r="62" spans="1:10" ht="13.15" customHeight="1">
      <c r="A62" s="18" t="s">
        <v>3542</v>
      </c>
      <c r="B62" s="19" t="s">
        <v>3543</v>
      </c>
      <c r="C62" s="15" t="s">
        <v>3544</v>
      </c>
      <c r="D62" s="15" t="s">
        <v>182</v>
      </c>
      <c r="E62" s="20">
        <v>300000</v>
      </c>
      <c r="F62" s="21">
        <v>308.44589999999999</v>
      </c>
      <c r="G62" s="22">
        <v>1.15E-2</v>
      </c>
      <c r="H62" s="23">
        <v>7.0328000000000002E-2</v>
      </c>
      <c r="I62" s="42"/>
      <c r="J62" s="5"/>
    </row>
    <row r="63" spans="1:10" ht="13.15" customHeight="1">
      <c r="A63" s="18" t="s">
        <v>2377</v>
      </c>
      <c r="B63" s="19" t="s">
        <v>2378</v>
      </c>
      <c r="C63" s="15" t="s">
        <v>2379</v>
      </c>
      <c r="D63" s="15" t="s">
        <v>182</v>
      </c>
      <c r="E63" s="20">
        <v>300000</v>
      </c>
      <c r="F63" s="21">
        <v>304.5009</v>
      </c>
      <c r="G63" s="22">
        <v>1.14E-2</v>
      </c>
      <c r="H63" s="23">
        <v>6.6880999999999996E-2</v>
      </c>
      <c r="I63" s="42"/>
      <c r="J63" s="5"/>
    </row>
    <row r="64" spans="1:10" ht="13.15" customHeight="1">
      <c r="A64" s="18" t="s">
        <v>3591</v>
      </c>
      <c r="B64" s="19" t="s">
        <v>3592</v>
      </c>
      <c r="C64" s="15" t="s">
        <v>3593</v>
      </c>
      <c r="D64" s="15" t="s">
        <v>3266</v>
      </c>
      <c r="E64" s="20">
        <v>70</v>
      </c>
      <c r="F64" s="21">
        <v>58.5032</v>
      </c>
      <c r="G64" s="22">
        <v>2.2000000000000001E-3</v>
      </c>
      <c r="H64" s="23">
        <v>9.5250000000000001E-2</v>
      </c>
      <c r="I64" s="42"/>
      <c r="J64" s="5"/>
    </row>
    <row r="65" spans="1:10" ht="13.15" customHeight="1">
      <c r="A65" s="18" t="s">
        <v>2351</v>
      </c>
      <c r="B65" s="19" t="s">
        <v>2352</v>
      </c>
      <c r="C65" s="15" t="s">
        <v>2353</v>
      </c>
      <c r="D65" s="15" t="s">
        <v>182</v>
      </c>
      <c r="E65" s="20">
        <v>20000</v>
      </c>
      <c r="F65" s="21">
        <v>19.1496</v>
      </c>
      <c r="G65" s="22">
        <v>6.9999999999999999E-4</v>
      </c>
      <c r="H65" s="23">
        <v>6.9181999999999994E-2</v>
      </c>
      <c r="I65" s="42"/>
      <c r="J65" s="5"/>
    </row>
    <row r="66" spans="1:10" ht="13.15" customHeight="1">
      <c r="A66" s="5"/>
      <c r="B66" s="14" t="s">
        <v>186</v>
      </c>
      <c r="C66" s="15"/>
      <c r="D66" s="15"/>
      <c r="E66" s="15"/>
      <c r="F66" s="25">
        <v>17115.689900000001</v>
      </c>
      <c r="G66" s="26">
        <v>0.64070000000000005</v>
      </c>
      <c r="H66" s="27"/>
      <c r="I66" s="28"/>
      <c r="J66" s="5"/>
    </row>
    <row r="67" spans="1:10" ht="13.15" customHeight="1">
      <c r="A67" s="5"/>
      <c r="B67" s="29" t="s">
        <v>187</v>
      </c>
      <c r="C67" s="2"/>
      <c r="D67" s="2"/>
      <c r="E67" s="2"/>
      <c r="F67" s="27" t="s">
        <v>188</v>
      </c>
      <c r="G67" s="27" t="s">
        <v>188</v>
      </c>
      <c r="H67" s="27"/>
      <c r="I67" s="28"/>
      <c r="J67" s="5"/>
    </row>
    <row r="68" spans="1:10" ht="13.15" customHeight="1">
      <c r="A68" s="5"/>
      <c r="B68" s="29" t="s">
        <v>186</v>
      </c>
      <c r="C68" s="2"/>
      <c r="D68" s="2"/>
      <c r="E68" s="2"/>
      <c r="F68" s="27" t="s">
        <v>188</v>
      </c>
      <c r="G68" s="27" t="s">
        <v>188</v>
      </c>
      <c r="H68" s="27"/>
      <c r="I68" s="28"/>
      <c r="J68" s="5"/>
    </row>
    <row r="69" spans="1:10" ht="13.15" customHeight="1">
      <c r="A69" s="5"/>
      <c r="B69" s="29" t="s">
        <v>189</v>
      </c>
      <c r="C69" s="30"/>
      <c r="D69" s="2"/>
      <c r="E69" s="30"/>
      <c r="F69" s="25">
        <v>17115.689900000001</v>
      </c>
      <c r="G69" s="26">
        <v>0.64070000000000005</v>
      </c>
      <c r="H69" s="27"/>
      <c r="I69" s="28"/>
      <c r="J69" s="5"/>
    </row>
    <row r="70" spans="1:10" ht="13.15" customHeight="1">
      <c r="A70" s="5"/>
      <c r="B70" s="14" t="s">
        <v>1880</v>
      </c>
      <c r="C70" s="15"/>
      <c r="D70" s="15"/>
      <c r="E70" s="15"/>
      <c r="F70" s="15"/>
      <c r="G70" s="15"/>
      <c r="H70" s="16"/>
      <c r="I70" s="17"/>
      <c r="J70" s="5"/>
    </row>
    <row r="71" spans="1:10" ht="13.15" customHeight="1">
      <c r="A71" s="5"/>
      <c r="B71" s="14" t="s">
        <v>1881</v>
      </c>
      <c r="C71" s="15"/>
      <c r="D71" s="15"/>
      <c r="E71" s="15"/>
      <c r="F71" s="5"/>
      <c r="G71" s="16"/>
      <c r="H71" s="16"/>
      <c r="I71" s="17"/>
      <c r="J71" s="5"/>
    </row>
    <row r="72" spans="1:10" ht="13.15" customHeight="1">
      <c r="A72" s="18" t="s">
        <v>3651</v>
      </c>
      <c r="B72" s="19" t="s">
        <v>3652</v>
      </c>
      <c r="C72" s="15" t="s">
        <v>3653</v>
      </c>
      <c r="D72" s="15" t="s">
        <v>182</v>
      </c>
      <c r="E72" s="20">
        <v>2500000</v>
      </c>
      <c r="F72" s="21">
        <v>2497.7750000000001</v>
      </c>
      <c r="G72" s="22">
        <v>9.35E-2</v>
      </c>
      <c r="H72" s="23">
        <v>6.5000000000000002E-2</v>
      </c>
      <c r="I72" s="42"/>
      <c r="J72" s="5"/>
    </row>
    <row r="73" spans="1:10" ht="13.15" customHeight="1">
      <c r="A73" s="5"/>
      <c r="B73" s="14" t="s">
        <v>186</v>
      </c>
      <c r="C73" s="15"/>
      <c r="D73" s="15"/>
      <c r="E73" s="15"/>
      <c r="F73" s="25">
        <v>2497.7750000000001</v>
      </c>
      <c r="G73" s="26">
        <v>9.35E-2</v>
      </c>
      <c r="H73" s="27"/>
      <c r="I73" s="28"/>
      <c r="J73" s="5"/>
    </row>
    <row r="74" spans="1:10" ht="13.15" customHeight="1">
      <c r="A74" s="5"/>
      <c r="B74" s="29" t="s">
        <v>189</v>
      </c>
      <c r="C74" s="30"/>
      <c r="D74" s="2"/>
      <c r="E74" s="30"/>
      <c r="F74" s="25">
        <v>2497.7750000000001</v>
      </c>
      <c r="G74" s="26">
        <v>9.35E-2</v>
      </c>
      <c r="H74" s="27"/>
      <c r="I74" s="28"/>
      <c r="J74" s="5"/>
    </row>
    <row r="75" spans="1:10" ht="13.15" customHeight="1">
      <c r="A75" s="5"/>
      <c r="B75" s="14" t="s">
        <v>1799</v>
      </c>
      <c r="C75" s="15"/>
      <c r="D75" s="15"/>
      <c r="E75" s="15"/>
      <c r="F75" s="15"/>
      <c r="G75" s="15"/>
      <c r="H75" s="16"/>
      <c r="I75" s="17"/>
      <c r="J75" s="5"/>
    </row>
    <row r="76" spans="1:10" ht="13.15" customHeight="1">
      <c r="A76" s="5"/>
      <c r="B76" s="14" t="s">
        <v>2220</v>
      </c>
      <c r="C76" s="15"/>
      <c r="D76" s="15"/>
      <c r="E76" s="15"/>
      <c r="F76" s="5"/>
      <c r="G76" s="16"/>
      <c r="H76" s="16"/>
      <c r="I76" s="17"/>
      <c r="J76" s="5"/>
    </row>
    <row r="77" spans="1:10" ht="13.15" customHeight="1">
      <c r="A77" s="18" t="s">
        <v>2221</v>
      </c>
      <c r="B77" s="19" t="s">
        <v>2222</v>
      </c>
      <c r="C77" s="15" t="s">
        <v>2223</v>
      </c>
      <c r="D77" s="15"/>
      <c r="E77" s="20">
        <v>1092.645</v>
      </c>
      <c r="F77" s="21">
        <v>119.8584</v>
      </c>
      <c r="G77" s="22">
        <v>4.4999999999999997E-3</v>
      </c>
      <c r="H77" s="23"/>
      <c r="I77" s="42"/>
      <c r="J77" s="5"/>
    </row>
    <row r="78" spans="1:10" ht="13.15" customHeight="1">
      <c r="A78" s="5"/>
      <c r="B78" s="14" t="s">
        <v>186</v>
      </c>
      <c r="C78" s="15"/>
      <c r="D78" s="15"/>
      <c r="E78" s="15"/>
      <c r="F78" s="25">
        <v>119.8584</v>
      </c>
      <c r="G78" s="26">
        <v>4.4999999999999997E-3</v>
      </c>
      <c r="H78" s="27"/>
      <c r="I78" s="28"/>
      <c r="J78" s="5"/>
    </row>
    <row r="79" spans="1:10" ht="13.15" customHeight="1">
      <c r="A79" s="5"/>
      <c r="B79" s="29" t="s">
        <v>189</v>
      </c>
      <c r="C79" s="30"/>
      <c r="D79" s="2"/>
      <c r="E79" s="30"/>
      <c r="F79" s="25">
        <v>119.8584</v>
      </c>
      <c r="G79" s="26">
        <v>4.4999999999999997E-3</v>
      </c>
      <c r="H79" s="27"/>
      <c r="I79" s="28"/>
      <c r="J79" s="5"/>
    </row>
    <row r="80" spans="1:10" ht="13.15" customHeight="1">
      <c r="A80" s="5"/>
      <c r="B80" s="14" t="s">
        <v>190</v>
      </c>
      <c r="C80" s="15"/>
      <c r="D80" s="15"/>
      <c r="E80" s="15"/>
      <c r="F80" s="15"/>
      <c r="G80" s="15"/>
      <c r="H80" s="16"/>
      <c r="I80" s="17"/>
      <c r="J80" s="5"/>
    </row>
    <row r="81" spans="1:10" ht="13.15" customHeight="1">
      <c r="A81" s="18" t="s">
        <v>191</v>
      </c>
      <c r="B81" s="19" t="s">
        <v>192</v>
      </c>
      <c r="C81" s="15"/>
      <c r="D81" s="15"/>
      <c r="E81" s="20"/>
      <c r="F81" s="21">
        <v>771.19659999999999</v>
      </c>
      <c r="G81" s="22">
        <v>2.8899999999999999E-2</v>
      </c>
      <c r="H81" s="23">
        <v>6.2332047084154088E-2</v>
      </c>
      <c r="I81" s="42"/>
      <c r="J81" s="5"/>
    </row>
    <row r="82" spans="1:10" ht="13.15" customHeight="1">
      <c r="A82" s="5"/>
      <c r="B82" s="14" t="s">
        <v>186</v>
      </c>
      <c r="C82" s="15"/>
      <c r="D82" s="15"/>
      <c r="E82" s="15"/>
      <c r="F82" s="25">
        <v>771.19659999999999</v>
      </c>
      <c r="G82" s="26">
        <v>2.8899999999999999E-2</v>
      </c>
      <c r="H82" s="27"/>
      <c r="I82" s="28"/>
      <c r="J82" s="5"/>
    </row>
    <row r="83" spans="1:10" ht="13.15" customHeight="1">
      <c r="A83" s="5"/>
      <c r="B83" s="29" t="s">
        <v>187</v>
      </c>
      <c r="C83" s="2"/>
      <c r="D83" s="2"/>
      <c r="E83" s="2"/>
      <c r="F83" s="27" t="s">
        <v>188</v>
      </c>
      <c r="G83" s="27" t="s">
        <v>188</v>
      </c>
      <c r="H83" s="27"/>
      <c r="I83" s="28"/>
      <c r="J83" s="5"/>
    </row>
    <row r="84" spans="1:10" ht="13.15" customHeight="1">
      <c r="A84" s="5"/>
      <c r="B84" s="29" t="s">
        <v>186</v>
      </c>
      <c r="C84" s="2"/>
      <c r="D84" s="2"/>
      <c r="E84" s="2"/>
      <c r="F84" s="27" t="s">
        <v>188</v>
      </c>
      <c r="G84" s="27" t="s">
        <v>188</v>
      </c>
      <c r="H84" s="27"/>
      <c r="I84" s="28"/>
      <c r="J84" s="5"/>
    </row>
    <row r="85" spans="1:10" ht="13.15" customHeight="1">
      <c r="A85" s="5"/>
      <c r="B85" s="29" t="s">
        <v>189</v>
      </c>
      <c r="C85" s="30"/>
      <c r="D85" s="2"/>
      <c r="E85" s="30"/>
      <c r="F85" s="25">
        <v>771.19659999999999</v>
      </c>
      <c r="G85" s="26">
        <v>2.8899999999999999E-2</v>
      </c>
      <c r="H85" s="27"/>
      <c r="I85" s="28"/>
      <c r="J85" s="5"/>
    </row>
    <row r="86" spans="1:10" ht="13.15" customHeight="1">
      <c r="A86" s="5"/>
      <c r="B86" s="29" t="s">
        <v>193</v>
      </c>
      <c r="C86" s="15"/>
      <c r="D86" s="2"/>
      <c r="E86" s="15"/>
      <c r="F86" s="31">
        <v>452.94589999999999</v>
      </c>
      <c r="G86" s="26">
        <v>1.6899999999999998E-2</v>
      </c>
      <c r="H86" s="27"/>
      <c r="I86" s="28"/>
      <c r="J86" s="5"/>
    </row>
    <row r="87" spans="1:10" ht="13.15" customHeight="1">
      <c r="A87" s="5"/>
      <c r="B87" s="32" t="s">
        <v>194</v>
      </c>
      <c r="C87" s="33"/>
      <c r="D87" s="33"/>
      <c r="E87" s="33"/>
      <c r="F87" s="34">
        <v>26713.54</v>
      </c>
      <c r="G87" s="35">
        <v>1</v>
      </c>
      <c r="H87" s="36"/>
      <c r="I87" s="37"/>
      <c r="J87" s="5"/>
    </row>
    <row r="88" spans="1:10" ht="13.15" customHeight="1">
      <c r="A88" s="43"/>
      <c r="B88" s="44"/>
      <c r="C88" s="45"/>
      <c r="D88" s="45"/>
      <c r="E88" s="45"/>
      <c r="F88" s="46"/>
      <c r="G88" s="47"/>
      <c r="H88" s="48"/>
      <c r="I88" s="49"/>
      <c r="J88" s="43"/>
    </row>
    <row r="89" spans="1:10" ht="13.15" customHeight="1">
      <c r="A89" s="5"/>
      <c r="B89" s="4" t="s">
        <v>5152</v>
      </c>
      <c r="C89" s="5"/>
      <c r="D89" s="5"/>
      <c r="E89" s="5"/>
      <c r="F89" s="5"/>
      <c r="G89" s="5"/>
      <c r="H89" s="5"/>
      <c r="I89" s="5"/>
      <c r="J89" s="5"/>
    </row>
    <row r="90" spans="1:10" ht="13.15" customHeight="1">
      <c r="A90" s="5"/>
      <c r="B90" s="4" t="s">
        <v>2591</v>
      </c>
      <c r="C90" s="5"/>
      <c r="D90" s="5"/>
      <c r="E90" s="5"/>
      <c r="F90" s="5"/>
      <c r="G90" s="5"/>
      <c r="H90" s="5"/>
      <c r="I90" s="5"/>
      <c r="J90" s="5"/>
    </row>
    <row r="91" spans="1:10" ht="13.15" customHeight="1">
      <c r="A91" s="5"/>
      <c r="B91" s="4" t="s">
        <v>242</v>
      </c>
      <c r="C91" s="5"/>
      <c r="D91" s="5"/>
      <c r="E91" s="5"/>
      <c r="F91" s="5"/>
      <c r="G91" s="5"/>
      <c r="H91" s="5"/>
      <c r="I91" s="5"/>
      <c r="J91" s="5"/>
    </row>
    <row r="92" spans="1:10" ht="13.15" customHeight="1">
      <c r="A92" s="5"/>
      <c r="B92" s="4" t="s">
        <v>2357</v>
      </c>
      <c r="C92" s="5"/>
      <c r="D92" s="5"/>
      <c r="E92" s="5"/>
      <c r="F92" s="5"/>
      <c r="G92" s="5"/>
      <c r="H92" s="5"/>
      <c r="I92" s="5"/>
      <c r="J92" s="5"/>
    </row>
    <row r="93" spans="1:10" ht="13.15" customHeight="1">
      <c r="A93" s="5"/>
      <c r="B93" s="4" t="s">
        <v>196</v>
      </c>
      <c r="C93" s="5"/>
      <c r="D93" s="5"/>
      <c r="E93" s="5"/>
      <c r="F93" s="5"/>
      <c r="G93" s="5"/>
      <c r="H93" s="5"/>
      <c r="I93" s="5"/>
      <c r="J93" s="5"/>
    </row>
    <row r="94" spans="1:10" ht="25.9" customHeight="1">
      <c r="A94" s="5"/>
      <c r="B94" s="61" t="s">
        <v>197</v>
      </c>
      <c r="C94" s="61"/>
      <c r="D94" s="61"/>
      <c r="E94" s="61"/>
      <c r="F94" s="61"/>
      <c r="G94" s="61"/>
      <c r="H94" s="61"/>
      <c r="I94" s="61"/>
      <c r="J94" s="5"/>
    </row>
    <row r="95" spans="1:10" ht="13.15" customHeight="1">
      <c r="A95" s="5"/>
      <c r="B95" s="61" t="s">
        <v>198</v>
      </c>
      <c r="C95" s="61"/>
      <c r="D95" s="61"/>
      <c r="E95" s="61"/>
      <c r="F95" s="61"/>
      <c r="G95" s="61"/>
      <c r="H95" s="61"/>
      <c r="I95" s="61"/>
      <c r="J95" s="5"/>
    </row>
    <row r="96" spans="1:10" ht="13.15" customHeight="1">
      <c r="A96" s="5"/>
      <c r="B96" s="61"/>
      <c r="C96" s="61"/>
      <c r="D96" s="61"/>
      <c r="E96" s="61"/>
      <c r="F96" s="61"/>
      <c r="G96" s="61"/>
      <c r="H96" s="61"/>
      <c r="I96" s="61"/>
      <c r="J96" s="5"/>
    </row>
    <row r="97" spans="1:10" ht="13.15" customHeight="1">
      <c r="A97" s="5"/>
      <c r="B97" s="61"/>
      <c r="C97" s="61"/>
      <c r="D97" s="61"/>
      <c r="E97" s="61"/>
      <c r="F97" s="61"/>
      <c r="G97" s="61"/>
      <c r="H97" s="61"/>
      <c r="I97" s="61"/>
      <c r="J97" s="5"/>
    </row>
    <row r="98" spans="1:10" ht="13.15" customHeight="1">
      <c r="A98" s="5"/>
      <c r="B98" s="61"/>
      <c r="C98" s="61"/>
      <c r="D98" s="61"/>
      <c r="E98" s="61"/>
      <c r="F98" s="61"/>
      <c r="G98" s="61"/>
      <c r="H98" s="61"/>
      <c r="I98" s="61"/>
      <c r="J98" s="5"/>
    </row>
    <row r="99" spans="1:10" ht="13.15" customHeight="1">
      <c r="A99" s="5"/>
      <c r="B99" s="61"/>
      <c r="C99" s="61"/>
      <c r="D99" s="61"/>
      <c r="E99" s="61"/>
      <c r="F99" s="61"/>
      <c r="G99" s="61"/>
      <c r="H99" s="61"/>
      <c r="I99" s="61"/>
      <c r="J99" s="5"/>
    </row>
    <row r="100" spans="1:10" ht="13.15" customHeight="1">
      <c r="A100" s="5"/>
      <c r="B100" s="5"/>
      <c r="C100" s="62" t="s">
        <v>3654</v>
      </c>
      <c r="D100" s="62"/>
      <c r="E100" s="62"/>
      <c r="F100" s="62"/>
      <c r="G100" s="5"/>
      <c r="H100" s="5"/>
      <c r="I100" s="5"/>
      <c r="J100" s="5"/>
    </row>
    <row r="101" spans="1:10" ht="13.15" customHeight="1">
      <c r="A101" s="5"/>
      <c r="B101" s="38" t="s">
        <v>202</v>
      </c>
      <c r="C101" s="62" t="s">
        <v>203</v>
      </c>
      <c r="D101" s="62"/>
      <c r="E101" s="62"/>
      <c r="F101" s="62"/>
      <c r="G101" s="5"/>
      <c r="H101" s="5"/>
      <c r="I101" s="5"/>
      <c r="J101" s="5"/>
    </row>
    <row r="102" spans="1:10" ht="135" customHeight="1">
      <c r="A102" s="5"/>
      <c r="B102" s="39"/>
      <c r="C102" s="63"/>
      <c r="D102" s="63"/>
      <c r="E102" s="5"/>
      <c r="F102" s="5"/>
      <c r="G102" s="5"/>
      <c r="H102" s="5"/>
      <c r="I102" s="5"/>
      <c r="J102" s="5"/>
    </row>
  </sheetData>
  <mergeCells count="9">
    <mergeCell ref="B99:I99"/>
    <mergeCell ref="C100:F100"/>
    <mergeCell ref="C101:F101"/>
    <mergeCell ref="C102:D102"/>
    <mergeCell ref="B94:I94"/>
    <mergeCell ref="B95:I95"/>
    <mergeCell ref="B96:I96"/>
    <mergeCell ref="B97:I97"/>
    <mergeCell ref="B98:I98"/>
  </mergeCells>
  <hyperlinks>
    <hyperlink ref="A1" location="AxisConservativeHybridFund" display="AXISISF" xr:uid="{00000000-0004-0000-2900-000000000000}"/>
    <hyperlink ref="B1" location="AxisConservativeHybridFund" display="Axis Conservative Hybrid Fund" xr:uid="{00000000-0004-0000-29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outlinePr summaryBelow="0"/>
  </sheetPr>
  <dimension ref="A1:J40"/>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86</v>
      </c>
      <c r="B1" s="4" t="s">
        <v>87</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177</v>
      </c>
      <c r="C5" s="15"/>
      <c r="D5" s="15"/>
      <c r="E5" s="15"/>
      <c r="F5" s="15"/>
      <c r="G5" s="15"/>
      <c r="H5" s="16"/>
      <c r="I5" s="17"/>
      <c r="J5" s="5"/>
    </row>
    <row r="6" spans="1:10" ht="13.15" customHeight="1">
      <c r="A6" s="5"/>
      <c r="B6" s="14" t="s">
        <v>178</v>
      </c>
      <c r="C6" s="15"/>
      <c r="D6" s="15"/>
      <c r="E6" s="15"/>
      <c r="F6" s="5"/>
      <c r="G6" s="16"/>
      <c r="H6" s="16"/>
      <c r="I6" s="17"/>
      <c r="J6" s="5"/>
    </row>
    <row r="7" spans="1:10" ht="13.15" customHeight="1">
      <c r="A7" s="18" t="s">
        <v>2322</v>
      </c>
      <c r="B7" s="19" t="s">
        <v>2323</v>
      </c>
      <c r="C7" s="15" t="s">
        <v>2324</v>
      </c>
      <c r="D7" s="15" t="s">
        <v>182</v>
      </c>
      <c r="E7" s="20">
        <v>19225300</v>
      </c>
      <c r="F7" s="21">
        <v>19695.858400000001</v>
      </c>
      <c r="G7" s="22">
        <v>0.41539999999999999</v>
      </c>
      <c r="H7" s="23">
        <v>7.2799000000000003E-2</v>
      </c>
      <c r="I7" s="24"/>
      <c r="J7" s="5"/>
    </row>
    <row r="8" spans="1:10" ht="13.15" customHeight="1">
      <c r="A8" s="18" t="s">
        <v>3655</v>
      </c>
      <c r="B8" s="19" t="s">
        <v>3656</v>
      </c>
      <c r="C8" s="15" t="s">
        <v>3657</v>
      </c>
      <c r="D8" s="15" t="s">
        <v>182</v>
      </c>
      <c r="E8" s="20">
        <v>13300000</v>
      </c>
      <c r="F8" s="21">
        <v>13707.006600000001</v>
      </c>
      <c r="G8" s="22">
        <v>0.28910000000000002</v>
      </c>
      <c r="H8" s="23">
        <v>7.2312000000000001E-2</v>
      </c>
      <c r="I8" s="24"/>
      <c r="J8" s="5"/>
    </row>
    <row r="9" spans="1:10" ht="13.15" customHeight="1">
      <c r="A9" s="18" t="s">
        <v>2338</v>
      </c>
      <c r="B9" s="19" t="s">
        <v>2339</v>
      </c>
      <c r="C9" s="15" t="s">
        <v>2340</v>
      </c>
      <c r="D9" s="15" t="s">
        <v>182</v>
      </c>
      <c r="E9" s="20">
        <v>10500000</v>
      </c>
      <c r="F9" s="21">
        <v>10635.513000000001</v>
      </c>
      <c r="G9" s="22">
        <v>0.2243</v>
      </c>
      <c r="H9" s="23">
        <v>7.2775999999999993E-2</v>
      </c>
      <c r="I9" s="24"/>
      <c r="J9" s="5"/>
    </row>
    <row r="10" spans="1:10" ht="13.15" customHeight="1">
      <c r="A10" s="18" t="s">
        <v>2325</v>
      </c>
      <c r="B10" s="19" t="s">
        <v>2326</v>
      </c>
      <c r="C10" s="15" t="s">
        <v>2327</v>
      </c>
      <c r="D10" s="15" t="s">
        <v>182</v>
      </c>
      <c r="E10" s="20">
        <v>1285800</v>
      </c>
      <c r="F10" s="21">
        <v>1313.3045</v>
      </c>
      <c r="G10" s="22">
        <v>2.7699999999999999E-2</v>
      </c>
      <c r="H10" s="23">
        <v>7.2487999999999997E-2</v>
      </c>
      <c r="I10" s="24"/>
      <c r="J10" s="5"/>
    </row>
    <row r="11" spans="1:10" ht="13.15" customHeight="1">
      <c r="A11" s="5"/>
      <c r="B11" s="14" t="s">
        <v>186</v>
      </c>
      <c r="C11" s="15"/>
      <c r="D11" s="15"/>
      <c r="E11" s="15"/>
      <c r="F11" s="25">
        <v>45351.6826</v>
      </c>
      <c r="G11" s="26">
        <v>0.95650000000000002</v>
      </c>
      <c r="H11" s="27"/>
      <c r="I11" s="28"/>
      <c r="J11" s="5"/>
    </row>
    <row r="12" spans="1:10" ht="13.15" customHeight="1">
      <c r="A12" s="5"/>
      <c r="B12" s="29" t="s">
        <v>187</v>
      </c>
      <c r="C12" s="2"/>
      <c r="D12" s="2"/>
      <c r="E12" s="2"/>
      <c r="F12" s="27" t="s">
        <v>188</v>
      </c>
      <c r="G12" s="27" t="s">
        <v>188</v>
      </c>
      <c r="H12" s="27"/>
      <c r="I12" s="28"/>
      <c r="J12" s="5"/>
    </row>
    <row r="13" spans="1:10" ht="13.15" customHeight="1">
      <c r="A13" s="5"/>
      <c r="B13" s="29" t="s">
        <v>186</v>
      </c>
      <c r="C13" s="2"/>
      <c r="D13" s="2"/>
      <c r="E13" s="2"/>
      <c r="F13" s="27" t="s">
        <v>188</v>
      </c>
      <c r="G13" s="27" t="s">
        <v>188</v>
      </c>
      <c r="H13" s="27"/>
      <c r="I13" s="28"/>
      <c r="J13" s="5"/>
    </row>
    <row r="14" spans="1:10" ht="13.15" customHeight="1">
      <c r="A14" s="5"/>
      <c r="B14" s="29" t="s">
        <v>189</v>
      </c>
      <c r="C14" s="30"/>
      <c r="D14" s="2"/>
      <c r="E14" s="30"/>
      <c r="F14" s="25">
        <v>45351.6826</v>
      </c>
      <c r="G14" s="26">
        <v>0.95650000000000002</v>
      </c>
      <c r="H14" s="27"/>
      <c r="I14" s="28"/>
      <c r="J14" s="5"/>
    </row>
    <row r="15" spans="1:10" ht="13.15" customHeight="1">
      <c r="A15" s="5"/>
      <c r="B15" s="14" t="s">
        <v>1799</v>
      </c>
      <c r="C15" s="15"/>
      <c r="D15" s="15"/>
      <c r="E15" s="15"/>
      <c r="F15" s="15"/>
      <c r="G15" s="15"/>
      <c r="H15" s="16"/>
      <c r="I15" s="17"/>
      <c r="J15" s="5"/>
    </row>
    <row r="16" spans="1:10" ht="13.15" customHeight="1">
      <c r="A16" s="5"/>
      <c r="B16" s="14" t="s">
        <v>2220</v>
      </c>
      <c r="C16" s="15"/>
      <c r="D16" s="15"/>
      <c r="E16" s="15"/>
      <c r="F16" s="5"/>
      <c r="G16" s="16"/>
      <c r="H16" s="16"/>
      <c r="I16" s="17"/>
      <c r="J16" s="5"/>
    </row>
    <row r="17" spans="1:10" ht="13.15" customHeight="1">
      <c r="A17" s="18" t="s">
        <v>2221</v>
      </c>
      <c r="B17" s="19" t="s">
        <v>2222</v>
      </c>
      <c r="C17" s="15" t="s">
        <v>2223</v>
      </c>
      <c r="D17" s="15"/>
      <c r="E17" s="20">
        <v>1262.2170000000001</v>
      </c>
      <c r="F17" s="21">
        <v>138.4597</v>
      </c>
      <c r="G17" s="22">
        <v>2.8999999999999998E-3</v>
      </c>
      <c r="H17" s="23"/>
      <c r="I17" s="24"/>
      <c r="J17" s="5"/>
    </row>
    <row r="18" spans="1:10" ht="13.15" customHeight="1">
      <c r="A18" s="5"/>
      <c r="B18" s="14" t="s">
        <v>186</v>
      </c>
      <c r="C18" s="15"/>
      <c r="D18" s="15"/>
      <c r="E18" s="15"/>
      <c r="F18" s="25">
        <v>138.4597</v>
      </c>
      <c r="G18" s="26">
        <v>2.8999999999999998E-3</v>
      </c>
      <c r="H18" s="27"/>
      <c r="I18" s="28"/>
      <c r="J18" s="5"/>
    </row>
    <row r="19" spans="1:10" ht="13.15" customHeight="1">
      <c r="A19" s="5"/>
      <c r="B19" s="29" t="s">
        <v>189</v>
      </c>
      <c r="C19" s="30"/>
      <c r="D19" s="2"/>
      <c r="E19" s="30"/>
      <c r="F19" s="25">
        <v>138.4597</v>
      </c>
      <c r="G19" s="26">
        <v>2.8999999999999998E-3</v>
      </c>
      <c r="H19" s="27"/>
      <c r="I19" s="28"/>
      <c r="J19" s="5"/>
    </row>
    <row r="20" spans="1:10" ht="13.15" customHeight="1">
      <c r="A20" s="5"/>
      <c r="B20" s="14" t="s">
        <v>190</v>
      </c>
      <c r="C20" s="15"/>
      <c r="D20" s="15"/>
      <c r="E20" s="15"/>
      <c r="F20" s="15"/>
      <c r="G20" s="15"/>
      <c r="H20" s="16"/>
      <c r="I20" s="17"/>
      <c r="J20" s="5"/>
    </row>
    <row r="21" spans="1:10" ht="13.15" customHeight="1">
      <c r="A21" s="18" t="s">
        <v>191</v>
      </c>
      <c r="B21" s="19" t="s">
        <v>192</v>
      </c>
      <c r="C21" s="15"/>
      <c r="D21" s="15"/>
      <c r="E21" s="20"/>
      <c r="F21" s="21">
        <v>741.70669999999996</v>
      </c>
      <c r="G21" s="22">
        <v>1.5599999999999999E-2</v>
      </c>
      <c r="H21" s="23">
        <v>6.2332034300426116E-2</v>
      </c>
      <c r="I21" s="24"/>
      <c r="J21" s="5"/>
    </row>
    <row r="22" spans="1:10" ht="13.15" customHeight="1">
      <c r="A22" s="5"/>
      <c r="B22" s="14" t="s">
        <v>186</v>
      </c>
      <c r="C22" s="15"/>
      <c r="D22" s="15"/>
      <c r="E22" s="15"/>
      <c r="F22" s="25">
        <v>741.70669999999996</v>
      </c>
      <c r="G22" s="26">
        <v>1.5599999999999999E-2</v>
      </c>
      <c r="H22" s="27"/>
      <c r="I22" s="28"/>
      <c r="J22" s="5"/>
    </row>
    <row r="23" spans="1:10" ht="13.15" customHeight="1">
      <c r="A23" s="5"/>
      <c r="B23" s="29" t="s">
        <v>187</v>
      </c>
      <c r="C23" s="2"/>
      <c r="D23" s="2"/>
      <c r="E23" s="2"/>
      <c r="F23" s="27" t="s">
        <v>188</v>
      </c>
      <c r="G23" s="27" t="s">
        <v>188</v>
      </c>
      <c r="H23" s="27"/>
      <c r="I23" s="28"/>
      <c r="J23" s="5"/>
    </row>
    <row r="24" spans="1:10" ht="13.15" customHeight="1">
      <c r="A24" s="5"/>
      <c r="B24" s="29" t="s">
        <v>186</v>
      </c>
      <c r="C24" s="2"/>
      <c r="D24" s="2"/>
      <c r="E24" s="2"/>
      <c r="F24" s="27" t="s">
        <v>188</v>
      </c>
      <c r="G24" s="27" t="s">
        <v>188</v>
      </c>
      <c r="H24" s="27"/>
      <c r="I24" s="28"/>
      <c r="J24" s="5"/>
    </row>
    <row r="25" spans="1:10" ht="13.15" customHeight="1">
      <c r="A25" s="5"/>
      <c r="B25" s="29" t="s">
        <v>189</v>
      </c>
      <c r="C25" s="30"/>
      <c r="D25" s="2"/>
      <c r="E25" s="30"/>
      <c r="F25" s="25">
        <v>741.70669999999996</v>
      </c>
      <c r="G25" s="26">
        <v>1.5599999999999999E-2</v>
      </c>
      <c r="H25" s="27"/>
      <c r="I25" s="28"/>
      <c r="J25" s="5"/>
    </row>
    <row r="26" spans="1:10" ht="13.15" customHeight="1">
      <c r="A26" s="5"/>
      <c r="B26" s="29" t="s">
        <v>193</v>
      </c>
      <c r="C26" s="15"/>
      <c r="D26" s="2"/>
      <c r="E26" s="15"/>
      <c r="F26" s="31">
        <v>1180.8009999999999</v>
      </c>
      <c r="G26" s="26">
        <v>2.5000000000000001E-2</v>
      </c>
      <c r="H26" s="27"/>
      <c r="I26" s="28"/>
      <c r="J26" s="5"/>
    </row>
    <row r="27" spans="1:10" ht="13.15" customHeight="1">
      <c r="A27" s="5"/>
      <c r="B27" s="32" t="s">
        <v>194</v>
      </c>
      <c r="C27" s="33"/>
      <c r="D27" s="33"/>
      <c r="E27" s="33"/>
      <c r="F27" s="34">
        <v>47412.65</v>
      </c>
      <c r="G27" s="35">
        <v>1</v>
      </c>
      <c r="H27" s="36"/>
      <c r="I27" s="37"/>
      <c r="J27" s="5"/>
    </row>
    <row r="28" spans="1:10" ht="13.15" customHeight="1">
      <c r="A28" s="5"/>
      <c r="B28" s="7"/>
      <c r="C28" s="5"/>
      <c r="D28" s="5"/>
      <c r="E28" s="5"/>
      <c r="F28" s="5"/>
      <c r="G28" s="5"/>
      <c r="H28" s="5"/>
      <c r="I28" s="5"/>
      <c r="J28" s="5"/>
    </row>
    <row r="29" spans="1:10" ht="13.15" customHeight="1">
      <c r="A29" s="5"/>
      <c r="B29" s="4" t="s">
        <v>195</v>
      </c>
      <c r="C29" s="5"/>
      <c r="D29" s="5"/>
      <c r="E29" s="5"/>
      <c r="F29" s="5"/>
      <c r="G29" s="5"/>
      <c r="H29" s="5"/>
      <c r="I29" s="5"/>
      <c r="J29" s="5"/>
    </row>
    <row r="30" spans="1:10" ht="13.15" customHeight="1">
      <c r="A30" s="5"/>
      <c r="B30" s="4" t="s">
        <v>196</v>
      </c>
      <c r="C30" s="5"/>
      <c r="D30" s="5"/>
      <c r="E30" s="5"/>
      <c r="F30" s="5"/>
      <c r="G30" s="5"/>
      <c r="H30" s="5"/>
      <c r="I30" s="5"/>
      <c r="J30" s="5"/>
    </row>
    <row r="31" spans="1:10" ht="25.9" customHeight="1">
      <c r="A31" s="5"/>
      <c r="B31" s="61" t="s">
        <v>197</v>
      </c>
      <c r="C31" s="61"/>
      <c r="D31" s="61"/>
      <c r="E31" s="61"/>
      <c r="F31" s="61"/>
      <c r="G31" s="61"/>
      <c r="H31" s="61"/>
      <c r="I31" s="61"/>
      <c r="J31" s="5"/>
    </row>
    <row r="32" spans="1:10" ht="13.15" customHeight="1">
      <c r="A32" s="5"/>
      <c r="B32" s="61" t="s">
        <v>198</v>
      </c>
      <c r="C32" s="61"/>
      <c r="D32" s="61"/>
      <c r="E32" s="61"/>
      <c r="F32" s="61"/>
      <c r="G32" s="61"/>
      <c r="H32" s="61"/>
      <c r="I32" s="61"/>
      <c r="J32" s="5"/>
    </row>
    <row r="33" spans="1:10" ht="13.15" customHeight="1">
      <c r="A33" s="5"/>
      <c r="B33" s="61"/>
      <c r="C33" s="61"/>
      <c r="D33" s="61"/>
      <c r="E33" s="61"/>
      <c r="F33" s="61"/>
      <c r="G33" s="61"/>
      <c r="H33" s="61"/>
      <c r="I33" s="61"/>
      <c r="J33" s="5"/>
    </row>
    <row r="34" spans="1:10" ht="13.15" customHeight="1">
      <c r="A34" s="5"/>
      <c r="B34" s="61"/>
      <c r="C34" s="61"/>
      <c r="D34" s="61"/>
      <c r="E34" s="61"/>
      <c r="F34" s="61"/>
      <c r="G34" s="61"/>
      <c r="H34" s="61"/>
      <c r="I34" s="61"/>
      <c r="J34" s="5"/>
    </row>
    <row r="35" spans="1:10" ht="13.15" customHeight="1">
      <c r="A35" s="5"/>
      <c r="B35" s="61"/>
      <c r="C35" s="61"/>
      <c r="D35" s="61"/>
      <c r="E35" s="61"/>
      <c r="F35" s="61"/>
      <c r="G35" s="61"/>
      <c r="H35" s="61"/>
      <c r="I35" s="61"/>
      <c r="J35" s="5"/>
    </row>
    <row r="36" spans="1:10" ht="13.15" customHeight="1">
      <c r="A36" s="5"/>
      <c r="B36" s="68" t="s">
        <v>3658</v>
      </c>
      <c r="C36" s="68"/>
      <c r="D36" s="68"/>
      <c r="E36" s="68"/>
      <c r="F36" s="5"/>
      <c r="G36" s="5"/>
      <c r="H36" s="5"/>
      <c r="I36" s="5"/>
      <c r="J36" s="5"/>
    </row>
    <row r="37" spans="1:10" ht="13.15" customHeight="1">
      <c r="A37" s="5"/>
      <c r="B37" s="61"/>
      <c r="C37" s="61"/>
      <c r="D37" s="61"/>
      <c r="E37" s="61"/>
      <c r="F37" s="61"/>
      <c r="G37" s="61"/>
      <c r="H37" s="61"/>
      <c r="I37" s="61"/>
      <c r="J37" s="5"/>
    </row>
    <row r="38" spans="1:10" ht="13.15" customHeight="1">
      <c r="A38" s="5"/>
      <c r="B38" s="5"/>
      <c r="C38" s="62" t="s">
        <v>3381</v>
      </c>
      <c r="D38" s="62"/>
      <c r="E38" s="62"/>
      <c r="F38" s="62"/>
      <c r="G38" s="5"/>
      <c r="H38" s="5"/>
      <c r="I38" s="5"/>
      <c r="J38" s="5"/>
    </row>
    <row r="39" spans="1:10" ht="13.15" customHeight="1">
      <c r="A39" s="5"/>
      <c r="B39" s="38" t="s">
        <v>202</v>
      </c>
      <c r="C39" s="62" t="s">
        <v>203</v>
      </c>
      <c r="D39" s="62"/>
      <c r="E39" s="62"/>
      <c r="F39" s="62"/>
      <c r="G39" s="5"/>
      <c r="H39" s="5"/>
      <c r="I39" s="5"/>
      <c r="J39" s="5"/>
    </row>
    <row r="40" spans="1:10" ht="135" customHeight="1">
      <c r="A40" s="5"/>
      <c r="B40" s="39"/>
      <c r="C40" s="63"/>
      <c r="D40" s="63"/>
      <c r="E40" s="5"/>
      <c r="F40" s="5"/>
      <c r="G40" s="5"/>
      <c r="H40" s="5"/>
      <c r="I40" s="5"/>
      <c r="J40" s="5"/>
    </row>
  </sheetData>
  <mergeCells count="10">
    <mergeCell ref="B31:I31"/>
    <mergeCell ref="B32:I32"/>
    <mergeCell ref="B33:I33"/>
    <mergeCell ref="B34:I34"/>
    <mergeCell ref="B35:I35"/>
    <mergeCell ref="B36:E36"/>
    <mergeCell ref="B37:I37"/>
    <mergeCell ref="C38:F38"/>
    <mergeCell ref="C39:F39"/>
    <mergeCell ref="C40:D40"/>
  </mergeCells>
  <hyperlinks>
    <hyperlink ref="A1" location="AxisLongDurationFund" display="AXISLDF" xr:uid="{00000000-0004-0000-2A00-000000000000}"/>
    <hyperlink ref="B1" location="AxisLongDurationFund" display="Axis Long Duration Fund" xr:uid="{00000000-0004-0000-2A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outlinePr summaryBelow="0"/>
  </sheetPr>
  <dimension ref="A1:J17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88</v>
      </c>
      <c r="B1" s="4" t="s">
        <v>89</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204</v>
      </c>
      <c r="E4" s="11" t="s">
        <v>171</v>
      </c>
      <c r="F4" s="11" t="s">
        <v>172</v>
      </c>
      <c r="G4" s="11" t="s">
        <v>173</v>
      </c>
      <c r="H4" s="11" t="s">
        <v>174</v>
      </c>
      <c r="I4" s="12" t="s">
        <v>175</v>
      </c>
      <c r="J4" s="13" t="s">
        <v>176</v>
      </c>
    </row>
    <row r="5" spans="1:10" ht="13.15" customHeight="1">
      <c r="A5" s="5"/>
      <c r="B5" s="14" t="s">
        <v>177</v>
      </c>
      <c r="C5" s="15"/>
      <c r="D5" s="15"/>
      <c r="E5" s="15"/>
      <c r="F5" s="15"/>
      <c r="G5" s="15"/>
      <c r="H5" s="16"/>
      <c r="I5" s="17"/>
      <c r="J5" s="5"/>
    </row>
    <row r="6" spans="1:10" ht="13.15" customHeight="1">
      <c r="A6" s="5"/>
      <c r="B6" s="14" t="s">
        <v>178</v>
      </c>
      <c r="C6" s="15"/>
      <c r="D6" s="15"/>
      <c r="E6" s="15"/>
      <c r="F6" s="5"/>
      <c r="G6" s="16"/>
      <c r="H6" s="16"/>
      <c r="I6" s="17"/>
      <c r="J6" s="5"/>
    </row>
    <row r="7" spans="1:10" ht="13.15" customHeight="1">
      <c r="A7" s="18" t="s">
        <v>3659</v>
      </c>
      <c r="B7" s="19" t="s">
        <v>3660</v>
      </c>
      <c r="C7" s="15" t="s">
        <v>3661</v>
      </c>
      <c r="D7" s="15" t="s">
        <v>1900</v>
      </c>
      <c r="E7" s="20">
        <v>3400</v>
      </c>
      <c r="F7" s="21">
        <v>34006.392</v>
      </c>
      <c r="G7" s="22">
        <v>7.9000000000000008E-3</v>
      </c>
      <c r="H7" s="23">
        <v>7.4205999999999994E-2</v>
      </c>
      <c r="I7" s="24"/>
      <c r="J7" s="5"/>
    </row>
    <row r="8" spans="1:10" ht="13.15" customHeight="1">
      <c r="A8" s="18" t="s">
        <v>3662</v>
      </c>
      <c r="B8" s="19" t="s">
        <v>3663</v>
      </c>
      <c r="C8" s="15" t="s">
        <v>3664</v>
      </c>
      <c r="D8" s="15" t="s">
        <v>208</v>
      </c>
      <c r="E8" s="20">
        <v>15000</v>
      </c>
      <c r="F8" s="21">
        <v>14999.775</v>
      </c>
      <c r="G8" s="22">
        <v>3.5000000000000001E-3</v>
      </c>
      <c r="H8" s="23">
        <v>7.4008000000000004E-2</v>
      </c>
      <c r="I8" s="24"/>
      <c r="J8" s="5"/>
    </row>
    <row r="9" spans="1:10" ht="13.15" customHeight="1">
      <c r="A9" s="18" t="s">
        <v>3665</v>
      </c>
      <c r="B9" s="19" t="s">
        <v>3666</v>
      </c>
      <c r="C9" s="15" t="s">
        <v>3667</v>
      </c>
      <c r="D9" s="15" t="s">
        <v>208</v>
      </c>
      <c r="E9" s="20">
        <v>1000</v>
      </c>
      <c r="F9" s="21">
        <v>9998.61</v>
      </c>
      <c r="G9" s="22">
        <v>2.3E-3</v>
      </c>
      <c r="H9" s="23">
        <v>6.9699999999999998E-2</v>
      </c>
      <c r="I9" s="24"/>
      <c r="J9" s="5"/>
    </row>
    <row r="10" spans="1:10" ht="13.15" customHeight="1">
      <c r="A10" s="18" t="s">
        <v>3668</v>
      </c>
      <c r="B10" s="19" t="s">
        <v>3669</v>
      </c>
      <c r="C10" s="15" t="s">
        <v>3670</v>
      </c>
      <c r="D10" s="15" t="s">
        <v>1900</v>
      </c>
      <c r="E10" s="20">
        <v>500</v>
      </c>
      <c r="F10" s="21">
        <v>4999.4750000000004</v>
      </c>
      <c r="G10" s="22">
        <v>1.1999999999999999E-3</v>
      </c>
      <c r="H10" s="23">
        <v>7.1015999999999996E-2</v>
      </c>
      <c r="I10" s="24"/>
      <c r="J10" s="5"/>
    </row>
    <row r="11" spans="1:10" ht="13.15" customHeight="1">
      <c r="A11" s="18" t="s">
        <v>3671</v>
      </c>
      <c r="B11" s="19" t="s">
        <v>3672</v>
      </c>
      <c r="C11" s="15" t="s">
        <v>3673</v>
      </c>
      <c r="D11" s="15" t="s">
        <v>208</v>
      </c>
      <c r="E11" s="20">
        <v>500</v>
      </c>
      <c r="F11" s="21">
        <v>2500.085</v>
      </c>
      <c r="G11" s="22">
        <v>5.9999999999999995E-4</v>
      </c>
      <c r="H11" s="23">
        <v>7.4032000000000001E-2</v>
      </c>
      <c r="I11" s="24"/>
      <c r="J11" s="5"/>
    </row>
    <row r="12" spans="1:10" ht="13.15" customHeight="1">
      <c r="A12" s="18" t="s">
        <v>2642</v>
      </c>
      <c r="B12" s="19" t="s">
        <v>2643</v>
      </c>
      <c r="C12" s="15" t="s">
        <v>2644</v>
      </c>
      <c r="D12" s="15" t="s">
        <v>208</v>
      </c>
      <c r="E12" s="20">
        <v>250</v>
      </c>
      <c r="F12" s="21">
        <v>2499.665</v>
      </c>
      <c r="G12" s="22">
        <v>5.9999999999999995E-4</v>
      </c>
      <c r="H12" s="23">
        <v>7.1370000000000003E-2</v>
      </c>
      <c r="I12" s="24"/>
      <c r="J12" s="5"/>
    </row>
    <row r="13" spans="1:10" ht="13.15" customHeight="1">
      <c r="A13" s="18" t="s">
        <v>3674</v>
      </c>
      <c r="B13" s="19" t="s">
        <v>3675</v>
      </c>
      <c r="C13" s="15" t="s">
        <v>3676</v>
      </c>
      <c r="D13" s="15" t="s">
        <v>208</v>
      </c>
      <c r="E13" s="20">
        <v>150</v>
      </c>
      <c r="F13" s="21">
        <v>1497.105</v>
      </c>
      <c r="G13" s="22">
        <v>2.9999999999999997E-4</v>
      </c>
      <c r="H13" s="23">
        <v>7.6200000000000004E-2</v>
      </c>
      <c r="I13" s="24"/>
      <c r="J13" s="5"/>
    </row>
    <row r="14" spans="1:10" ht="13.15" customHeight="1">
      <c r="A14" s="5"/>
      <c r="B14" s="14" t="s">
        <v>186</v>
      </c>
      <c r="C14" s="15"/>
      <c r="D14" s="15"/>
      <c r="E14" s="15"/>
      <c r="F14" s="25">
        <v>70501.107000000004</v>
      </c>
      <c r="G14" s="26">
        <v>1.6400000000000001E-2</v>
      </c>
      <c r="H14" s="27"/>
      <c r="I14" s="28"/>
      <c r="J14" s="5"/>
    </row>
    <row r="15" spans="1:10" ht="13.15" customHeight="1">
      <c r="A15" s="5"/>
      <c r="B15" s="29" t="s">
        <v>187</v>
      </c>
      <c r="C15" s="2"/>
      <c r="D15" s="2"/>
      <c r="E15" s="2"/>
      <c r="F15" s="27" t="s">
        <v>188</v>
      </c>
      <c r="G15" s="27" t="s">
        <v>188</v>
      </c>
      <c r="H15" s="27"/>
      <c r="I15" s="28"/>
      <c r="J15" s="5"/>
    </row>
    <row r="16" spans="1:10" ht="13.15" customHeight="1">
      <c r="A16" s="5"/>
      <c r="B16" s="29" t="s">
        <v>186</v>
      </c>
      <c r="C16" s="2"/>
      <c r="D16" s="2"/>
      <c r="E16" s="2"/>
      <c r="F16" s="27" t="s">
        <v>188</v>
      </c>
      <c r="G16" s="27" t="s">
        <v>188</v>
      </c>
      <c r="H16" s="27"/>
      <c r="I16" s="28"/>
      <c r="J16" s="5"/>
    </row>
    <row r="17" spans="1:10" ht="13.15" customHeight="1">
      <c r="A17" s="5"/>
      <c r="B17" s="29" t="s">
        <v>189</v>
      </c>
      <c r="C17" s="30"/>
      <c r="D17" s="2"/>
      <c r="E17" s="30"/>
      <c r="F17" s="25">
        <v>70501.107000000004</v>
      </c>
      <c r="G17" s="26">
        <v>1.6400000000000001E-2</v>
      </c>
      <c r="H17" s="27"/>
      <c r="I17" s="28"/>
      <c r="J17" s="5"/>
    </row>
    <row r="18" spans="1:10" ht="13.15" customHeight="1">
      <c r="A18" s="5"/>
      <c r="B18" s="14" t="s">
        <v>1880</v>
      </c>
      <c r="C18" s="15"/>
      <c r="D18" s="15"/>
      <c r="E18" s="15"/>
      <c r="F18" s="15"/>
      <c r="G18" s="15"/>
      <c r="H18" s="16"/>
      <c r="I18" s="17"/>
      <c r="J18" s="5"/>
    </row>
    <row r="19" spans="1:10" ht="13.15" customHeight="1">
      <c r="A19" s="5"/>
      <c r="B19" s="14" t="s">
        <v>2211</v>
      </c>
      <c r="C19" s="15"/>
      <c r="D19" s="15"/>
      <c r="E19" s="15"/>
      <c r="F19" s="5"/>
      <c r="G19" s="16"/>
      <c r="H19" s="16"/>
      <c r="I19" s="17"/>
      <c r="J19" s="5"/>
    </row>
    <row r="20" spans="1:10" ht="13.15" customHeight="1">
      <c r="A20" s="18" t="s">
        <v>3677</v>
      </c>
      <c r="B20" s="19" t="s">
        <v>3678</v>
      </c>
      <c r="C20" s="15" t="s">
        <v>3679</v>
      </c>
      <c r="D20" s="15" t="s">
        <v>2215</v>
      </c>
      <c r="E20" s="20">
        <v>19500</v>
      </c>
      <c r="F20" s="21">
        <v>97166.744999999995</v>
      </c>
      <c r="G20" s="22">
        <v>2.2700000000000001E-2</v>
      </c>
      <c r="H20" s="23">
        <v>6.9546999999999998E-2</v>
      </c>
      <c r="I20" s="24"/>
      <c r="J20" s="5"/>
    </row>
    <row r="21" spans="1:10" ht="13.15" customHeight="1">
      <c r="A21" s="18" t="s">
        <v>3194</v>
      </c>
      <c r="B21" s="19" t="s">
        <v>3195</v>
      </c>
      <c r="C21" s="15" t="s">
        <v>3196</v>
      </c>
      <c r="D21" s="15" t="s">
        <v>2215</v>
      </c>
      <c r="E21" s="20">
        <v>15500</v>
      </c>
      <c r="F21" s="21">
        <v>77118.777499999997</v>
      </c>
      <c r="G21" s="22">
        <v>1.7999999999999999E-2</v>
      </c>
      <c r="H21" s="23">
        <v>6.9403999999999993E-2</v>
      </c>
      <c r="I21" s="24"/>
      <c r="J21" s="5"/>
    </row>
    <row r="22" spans="1:10" ht="13.15" customHeight="1">
      <c r="A22" s="18" t="s">
        <v>3680</v>
      </c>
      <c r="B22" s="19" t="s">
        <v>3681</v>
      </c>
      <c r="C22" s="15" t="s">
        <v>3682</v>
      </c>
      <c r="D22" s="15" t="s">
        <v>2219</v>
      </c>
      <c r="E22" s="20">
        <v>15000</v>
      </c>
      <c r="F22" s="21">
        <v>74928.75</v>
      </c>
      <c r="G22" s="22">
        <v>1.7500000000000002E-2</v>
      </c>
      <c r="H22" s="23">
        <v>6.9453000000000001E-2</v>
      </c>
      <c r="I22" s="24"/>
      <c r="J22" s="5"/>
    </row>
    <row r="23" spans="1:10" ht="13.15" customHeight="1">
      <c r="A23" s="18" t="s">
        <v>3683</v>
      </c>
      <c r="B23" s="19" t="s">
        <v>3684</v>
      </c>
      <c r="C23" s="15" t="s">
        <v>3685</v>
      </c>
      <c r="D23" s="15" t="s">
        <v>2219</v>
      </c>
      <c r="E23" s="20">
        <v>15000</v>
      </c>
      <c r="F23" s="21">
        <v>74829.600000000006</v>
      </c>
      <c r="G23" s="22">
        <v>1.7500000000000002E-2</v>
      </c>
      <c r="H23" s="23">
        <v>6.9264000000000006E-2</v>
      </c>
      <c r="I23" s="24"/>
      <c r="J23" s="5"/>
    </row>
    <row r="24" spans="1:10" ht="13.15" customHeight="1">
      <c r="A24" s="18" t="s">
        <v>3686</v>
      </c>
      <c r="B24" s="19" t="s">
        <v>3687</v>
      </c>
      <c r="C24" s="15" t="s">
        <v>3688</v>
      </c>
      <c r="D24" s="15" t="s">
        <v>2215</v>
      </c>
      <c r="E24" s="20">
        <v>15000</v>
      </c>
      <c r="F24" s="21">
        <v>74163</v>
      </c>
      <c r="G24" s="22">
        <v>1.7299999999999999E-2</v>
      </c>
      <c r="H24" s="23">
        <v>7.4900499999999995E-2</v>
      </c>
      <c r="I24" s="24"/>
      <c r="J24" s="5"/>
    </row>
    <row r="25" spans="1:10" ht="13.15" customHeight="1">
      <c r="A25" s="18" t="s">
        <v>3689</v>
      </c>
      <c r="B25" s="19" t="s">
        <v>3690</v>
      </c>
      <c r="C25" s="15" t="s">
        <v>3691</v>
      </c>
      <c r="D25" s="15" t="s">
        <v>3190</v>
      </c>
      <c r="E25" s="20">
        <v>15000</v>
      </c>
      <c r="F25" s="21">
        <v>73888.725000000006</v>
      </c>
      <c r="G25" s="22">
        <v>1.72E-2</v>
      </c>
      <c r="H25" s="23">
        <v>7.5202000000000005E-2</v>
      </c>
      <c r="I25" s="24"/>
      <c r="J25" s="5"/>
    </row>
    <row r="26" spans="1:10" ht="13.15" customHeight="1">
      <c r="A26" s="18" t="s">
        <v>3692</v>
      </c>
      <c r="B26" s="19" t="s">
        <v>3693</v>
      </c>
      <c r="C26" s="15" t="s">
        <v>3694</v>
      </c>
      <c r="D26" s="15" t="s">
        <v>2215</v>
      </c>
      <c r="E26" s="20">
        <v>14500</v>
      </c>
      <c r="F26" s="21">
        <v>71546.987500000003</v>
      </c>
      <c r="G26" s="22">
        <v>1.67E-2</v>
      </c>
      <c r="H26" s="23">
        <v>7.4800000000000005E-2</v>
      </c>
      <c r="I26" s="24"/>
      <c r="J26" s="5"/>
    </row>
    <row r="27" spans="1:10" ht="13.15" customHeight="1">
      <c r="A27" s="18" t="s">
        <v>3695</v>
      </c>
      <c r="B27" s="19" t="s">
        <v>3696</v>
      </c>
      <c r="C27" s="15" t="s">
        <v>3697</v>
      </c>
      <c r="D27" s="15" t="s">
        <v>2219</v>
      </c>
      <c r="E27" s="20">
        <v>14000</v>
      </c>
      <c r="F27" s="21">
        <v>69934.13</v>
      </c>
      <c r="G27" s="22">
        <v>1.6299999999999999E-2</v>
      </c>
      <c r="H27" s="23">
        <v>6.8793999999999994E-2</v>
      </c>
      <c r="I27" s="24"/>
      <c r="J27" s="5"/>
    </row>
    <row r="28" spans="1:10" ht="13.15" customHeight="1">
      <c r="A28" s="18" t="s">
        <v>3698</v>
      </c>
      <c r="B28" s="19" t="s">
        <v>3699</v>
      </c>
      <c r="C28" s="15" t="s">
        <v>3700</v>
      </c>
      <c r="D28" s="15" t="s">
        <v>3190</v>
      </c>
      <c r="E28" s="20">
        <v>14000</v>
      </c>
      <c r="F28" s="21">
        <v>68770.59</v>
      </c>
      <c r="G28" s="22">
        <v>1.6E-2</v>
      </c>
      <c r="H28" s="23">
        <v>7.5000999999999998E-2</v>
      </c>
      <c r="I28" s="24"/>
      <c r="J28" s="5"/>
    </row>
    <row r="29" spans="1:10" ht="13.15" customHeight="1">
      <c r="A29" s="18" t="s">
        <v>3701</v>
      </c>
      <c r="B29" s="19" t="s">
        <v>3702</v>
      </c>
      <c r="C29" s="15" t="s">
        <v>3703</v>
      </c>
      <c r="D29" s="15" t="s">
        <v>2215</v>
      </c>
      <c r="E29" s="20">
        <v>13000</v>
      </c>
      <c r="F29" s="21">
        <v>64379.055</v>
      </c>
      <c r="G29" s="22">
        <v>1.4999999999999999E-2</v>
      </c>
      <c r="H29" s="23">
        <v>7.4900499999999995E-2</v>
      </c>
      <c r="I29" s="24"/>
      <c r="J29" s="5"/>
    </row>
    <row r="30" spans="1:10" ht="13.15" customHeight="1">
      <c r="A30" s="18" t="s">
        <v>3704</v>
      </c>
      <c r="B30" s="19" t="s">
        <v>3705</v>
      </c>
      <c r="C30" s="15" t="s">
        <v>3706</v>
      </c>
      <c r="D30" s="15" t="s">
        <v>2215</v>
      </c>
      <c r="E30" s="20">
        <v>12000</v>
      </c>
      <c r="F30" s="21">
        <v>58943.46</v>
      </c>
      <c r="G30" s="22">
        <v>1.38E-2</v>
      </c>
      <c r="H30" s="23">
        <v>7.5201000000000004E-2</v>
      </c>
      <c r="I30" s="24"/>
      <c r="J30" s="5"/>
    </row>
    <row r="31" spans="1:10" ht="13.15" customHeight="1">
      <c r="A31" s="18" t="s">
        <v>3707</v>
      </c>
      <c r="B31" s="19" t="s">
        <v>3708</v>
      </c>
      <c r="C31" s="15" t="s">
        <v>3709</v>
      </c>
      <c r="D31" s="15" t="s">
        <v>2219</v>
      </c>
      <c r="E31" s="20">
        <v>11000</v>
      </c>
      <c r="F31" s="21">
        <v>54874.82</v>
      </c>
      <c r="G31" s="22">
        <v>1.2800000000000001E-2</v>
      </c>
      <c r="H31" s="23">
        <v>6.9393999999999997E-2</v>
      </c>
      <c r="I31" s="24"/>
      <c r="J31" s="5"/>
    </row>
    <row r="32" spans="1:10" ht="13.15" customHeight="1">
      <c r="A32" s="18" t="s">
        <v>3710</v>
      </c>
      <c r="B32" s="19" t="s">
        <v>3711</v>
      </c>
      <c r="C32" s="15" t="s">
        <v>3712</v>
      </c>
      <c r="D32" s="15" t="s">
        <v>3190</v>
      </c>
      <c r="E32" s="20">
        <v>10000</v>
      </c>
      <c r="F32" s="21">
        <v>49672.95</v>
      </c>
      <c r="G32" s="22">
        <v>1.1599999999999999E-2</v>
      </c>
      <c r="H32" s="23">
        <v>7.51E-2</v>
      </c>
      <c r="I32" s="24"/>
      <c r="J32" s="5"/>
    </row>
    <row r="33" spans="1:10" ht="13.15" customHeight="1">
      <c r="A33" s="18" t="s">
        <v>3713</v>
      </c>
      <c r="B33" s="19" t="s">
        <v>3714</v>
      </c>
      <c r="C33" s="15" t="s">
        <v>3715</v>
      </c>
      <c r="D33" s="15" t="s">
        <v>3219</v>
      </c>
      <c r="E33" s="20">
        <v>10000</v>
      </c>
      <c r="F33" s="21">
        <v>49524.55</v>
      </c>
      <c r="G33" s="22">
        <v>1.1599999999999999E-2</v>
      </c>
      <c r="H33" s="23">
        <v>7.4554999999999996E-2</v>
      </c>
      <c r="I33" s="24"/>
      <c r="J33" s="5"/>
    </row>
    <row r="34" spans="1:10" ht="13.15" customHeight="1">
      <c r="A34" s="18" t="s">
        <v>3716</v>
      </c>
      <c r="B34" s="19" t="s">
        <v>3717</v>
      </c>
      <c r="C34" s="15" t="s">
        <v>3718</v>
      </c>
      <c r="D34" s="15" t="s">
        <v>2219</v>
      </c>
      <c r="E34" s="20">
        <v>10000</v>
      </c>
      <c r="F34" s="21">
        <v>49312.35</v>
      </c>
      <c r="G34" s="22">
        <v>1.15E-2</v>
      </c>
      <c r="H34" s="23">
        <v>7.4851000000000001E-2</v>
      </c>
      <c r="I34" s="24"/>
      <c r="J34" s="5"/>
    </row>
    <row r="35" spans="1:10" ht="13.15" customHeight="1">
      <c r="A35" s="18" t="s">
        <v>3719</v>
      </c>
      <c r="B35" s="19" t="s">
        <v>3720</v>
      </c>
      <c r="C35" s="15" t="s">
        <v>3721</v>
      </c>
      <c r="D35" s="15" t="s">
        <v>2219</v>
      </c>
      <c r="E35" s="20">
        <v>10000</v>
      </c>
      <c r="F35" s="21">
        <v>49124.95</v>
      </c>
      <c r="G35" s="22">
        <v>1.15E-2</v>
      </c>
      <c r="H35" s="23">
        <v>7.5601000000000002E-2</v>
      </c>
      <c r="I35" s="24"/>
      <c r="J35" s="5"/>
    </row>
    <row r="36" spans="1:10" ht="13.15" customHeight="1">
      <c r="A36" s="18" t="s">
        <v>3722</v>
      </c>
      <c r="B36" s="19" t="s">
        <v>3723</v>
      </c>
      <c r="C36" s="15" t="s">
        <v>3724</v>
      </c>
      <c r="D36" s="15" t="s">
        <v>2219</v>
      </c>
      <c r="E36" s="20">
        <v>8000</v>
      </c>
      <c r="F36" s="21">
        <v>39924.120000000003</v>
      </c>
      <c r="G36" s="22">
        <v>9.2999999999999992E-3</v>
      </c>
      <c r="H36" s="23">
        <v>6.9388000000000005E-2</v>
      </c>
      <c r="I36" s="24"/>
      <c r="J36" s="5"/>
    </row>
    <row r="37" spans="1:10" ht="13.15" customHeight="1">
      <c r="A37" s="18" t="s">
        <v>3191</v>
      </c>
      <c r="B37" s="19" t="s">
        <v>3192</v>
      </c>
      <c r="C37" s="15" t="s">
        <v>3193</v>
      </c>
      <c r="D37" s="15" t="s">
        <v>2219</v>
      </c>
      <c r="E37" s="20">
        <v>8000</v>
      </c>
      <c r="F37" s="21">
        <v>39909.040000000001</v>
      </c>
      <c r="G37" s="22">
        <v>9.2999999999999992E-3</v>
      </c>
      <c r="H37" s="23">
        <v>6.9339999999999999E-2</v>
      </c>
      <c r="I37" s="24"/>
      <c r="J37" s="5"/>
    </row>
    <row r="38" spans="1:10" ht="13.15" customHeight="1">
      <c r="A38" s="18" t="s">
        <v>3725</v>
      </c>
      <c r="B38" s="19" t="s">
        <v>3726</v>
      </c>
      <c r="C38" s="15" t="s">
        <v>3727</v>
      </c>
      <c r="D38" s="15" t="s">
        <v>2219</v>
      </c>
      <c r="E38" s="20">
        <v>8000</v>
      </c>
      <c r="F38" s="21">
        <v>39290.120000000003</v>
      </c>
      <c r="G38" s="22">
        <v>9.1999999999999998E-3</v>
      </c>
      <c r="H38" s="23">
        <v>7.5800000000000006E-2</v>
      </c>
      <c r="I38" s="24"/>
      <c r="J38" s="5"/>
    </row>
    <row r="39" spans="1:10" ht="13.15" customHeight="1">
      <c r="A39" s="18" t="s">
        <v>3728</v>
      </c>
      <c r="B39" s="19" t="s">
        <v>3729</v>
      </c>
      <c r="C39" s="15" t="s">
        <v>3730</v>
      </c>
      <c r="D39" s="15" t="s">
        <v>2215</v>
      </c>
      <c r="E39" s="20">
        <v>6000</v>
      </c>
      <c r="F39" s="21">
        <v>29948.7</v>
      </c>
      <c r="G39" s="22">
        <v>7.0000000000000001E-3</v>
      </c>
      <c r="H39" s="23">
        <v>6.9482000000000002E-2</v>
      </c>
      <c r="I39" s="24"/>
      <c r="J39" s="5"/>
    </row>
    <row r="40" spans="1:10" ht="13.15" customHeight="1">
      <c r="A40" s="18" t="s">
        <v>3731</v>
      </c>
      <c r="B40" s="19" t="s">
        <v>3732</v>
      </c>
      <c r="C40" s="15" t="s">
        <v>3733</v>
      </c>
      <c r="D40" s="15" t="s">
        <v>2219</v>
      </c>
      <c r="E40" s="20">
        <v>5500</v>
      </c>
      <c r="F40" s="21">
        <v>27468.98</v>
      </c>
      <c r="G40" s="22">
        <v>6.4000000000000003E-3</v>
      </c>
      <c r="H40" s="23">
        <v>6.8709999999999993E-2</v>
      </c>
      <c r="I40" s="24"/>
      <c r="J40" s="5"/>
    </row>
    <row r="41" spans="1:10" ht="13.15" customHeight="1">
      <c r="A41" s="18" t="s">
        <v>3734</v>
      </c>
      <c r="B41" s="19" t="s">
        <v>3735</v>
      </c>
      <c r="C41" s="15" t="s">
        <v>3736</v>
      </c>
      <c r="D41" s="15" t="s">
        <v>2219</v>
      </c>
      <c r="E41" s="20">
        <v>5500</v>
      </c>
      <c r="F41" s="21">
        <v>27380.787499999999</v>
      </c>
      <c r="G41" s="22">
        <v>6.4000000000000003E-3</v>
      </c>
      <c r="H41" s="23">
        <v>6.9097500000000006E-2</v>
      </c>
      <c r="I41" s="24"/>
      <c r="J41" s="5"/>
    </row>
    <row r="42" spans="1:10" ht="13.15" customHeight="1">
      <c r="A42" s="18" t="s">
        <v>2212</v>
      </c>
      <c r="B42" s="19" t="s">
        <v>2213</v>
      </c>
      <c r="C42" s="15" t="s">
        <v>2214</v>
      </c>
      <c r="D42" s="15" t="s">
        <v>2215</v>
      </c>
      <c r="E42" s="20">
        <v>5500</v>
      </c>
      <c r="F42" s="21">
        <v>27093.88</v>
      </c>
      <c r="G42" s="22">
        <v>6.3E-3</v>
      </c>
      <c r="H42" s="23">
        <v>7.4949000000000002E-2</v>
      </c>
      <c r="I42" s="24"/>
      <c r="J42" s="5"/>
    </row>
    <row r="43" spans="1:10" ht="13.15" customHeight="1">
      <c r="A43" s="18" t="s">
        <v>3737</v>
      </c>
      <c r="B43" s="19" t="s">
        <v>3738</v>
      </c>
      <c r="C43" s="15" t="s">
        <v>3739</v>
      </c>
      <c r="D43" s="15" t="s">
        <v>2215</v>
      </c>
      <c r="E43" s="20">
        <v>4500</v>
      </c>
      <c r="F43" s="21">
        <v>22199.1525</v>
      </c>
      <c r="G43" s="22">
        <v>5.1999999999999998E-3</v>
      </c>
      <c r="H43" s="23">
        <v>7.4951000000000004E-2</v>
      </c>
      <c r="I43" s="24"/>
      <c r="J43" s="5"/>
    </row>
    <row r="44" spans="1:10" ht="13.15" customHeight="1">
      <c r="A44" s="18" t="s">
        <v>3740</v>
      </c>
      <c r="B44" s="19" t="s">
        <v>3741</v>
      </c>
      <c r="C44" s="15" t="s">
        <v>3742</v>
      </c>
      <c r="D44" s="15" t="s">
        <v>2219</v>
      </c>
      <c r="E44" s="20">
        <v>4000</v>
      </c>
      <c r="F44" s="21">
        <v>19958.34</v>
      </c>
      <c r="G44" s="22">
        <v>4.7000000000000002E-3</v>
      </c>
      <c r="H44" s="23">
        <v>6.9278999999999993E-2</v>
      </c>
      <c r="I44" s="24"/>
      <c r="J44" s="5"/>
    </row>
    <row r="45" spans="1:10" ht="13.15" customHeight="1">
      <c r="A45" s="18" t="s">
        <v>3743</v>
      </c>
      <c r="B45" s="19" t="s">
        <v>3744</v>
      </c>
      <c r="C45" s="15" t="s">
        <v>3745</v>
      </c>
      <c r="D45" s="15" t="s">
        <v>2219</v>
      </c>
      <c r="E45" s="20">
        <v>4000</v>
      </c>
      <c r="F45" s="21">
        <v>19938.919999999998</v>
      </c>
      <c r="G45" s="22">
        <v>4.7000000000000002E-3</v>
      </c>
      <c r="H45" s="23">
        <v>6.9875000000000007E-2</v>
      </c>
      <c r="I45" s="24"/>
      <c r="J45" s="5"/>
    </row>
    <row r="46" spans="1:10" ht="13.15" customHeight="1">
      <c r="A46" s="18" t="s">
        <v>3746</v>
      </c>
      <c r="B46" s="19" t="s">
        <v>3747</v>
      </c>
      <c r="C46" s="15" t="s">
        <v>3748</v>
      </c>
      <c r="D46" s="15" t="s">
        <v>2219</v>
      </c>
      <c r="E46" s="20">
        <v>4000</v>
      </c>
      <c r="F46" s="21">
        <v>19935.3</v>
      </c>
      <c r="G46" s="22">
        <v>4.7000000000000002E-3</v>
      </c>
      <c r="H46" s="23">
        <v>6.9682999999999995E-2</v>
      </c>
      <c r="I46" s="24"/>
      <c r="J46" s="5"/>
    </row>
    <row r="47" spans="1:10" ht="13.15" customHeight="1">
      <c r="A47" s="18" t="s">
        <v>3749</v>
      </c>
      <c r="B47" s="19" t="s">
        <v>3750</v>
      </c>
      <c r="C47" s="15" t="s">
        <v>3751</v>
      </c>
      <c r="D47" s="15" t="s">
        <v>2219</v>
      </c>
      <c r="E47" s="20">
        <v>3500</v>
      </c>
      <c r="F47" s="21">
        <v>17463.46</v>
      </c>
      <c r="G47" s="22">
        <v>4.1000000000000003E-3</v>
      </c>
      <c r="H47" s="23">
        <v>6.9429000000000005E-2</v>
      </c>
      <c r="I47" s="24"/>
      <c r="J47" s="5"/>
    </row>
    <row r="48" spans="1:10" ht="13.15" customHeight="1">
      <c r="A48" s="18" t="s">
        <v>3752</v>
      </c>
      <c r="B48" s="19" t="s">
        <v>3753</v>
      </c>
      <c r="C48" s="15" t="s">
        <v>3754</v>
      </c>
      <c r="D48" s="15" t="s">
        <v>2215</v>
      </c>
      <c r="E48" s="20">
        <v>3400</v>
      </c>
      <c r="F48" s="21">
        <v>16715.674999999999</v>
      </c>
      <c r="G48" s="22">
        <v>3.8999999999999998E-3</v>
      </c>
      <c r="H48" s="23">
        <v>7.4801000000000006E-2</v>
      </c>
      <c r="I48" s="24"/>
      <c r="J48" s="5"/>
    </row>
    <row r="49" spans="1:10" ht="13.15" customHeight="1">
      <c r="A49" s="18" t="s">
        <v>3755</v>
      </c>
      <c r="B49" s="19" t="s">
        <v>3756</v>
      </c>
      <c r="C49" s="15" t="s">
        <v>3757</v>
      </c>
      <c r="D49" s="15" t="s">
        <v>2219</v>
      </c>
      <c r="E49" s="20">
        <v>3000</v>
      </c>
      <c r="F49" s="21">
        <v>14965.74</v>
      </c>
      <c r="G49" s="22">
        <v>3.5000000000000001E-3</v>
      </c>
      <c r="H49" s="23">
        <v>6.9630999999999998E-2</v>
      </c>
      <c r="I49" s="24"/>
      <c r="J49" s="5"/>
    </row>
    <row r="50" spans="1:10" ht="13.15" customHeight="1">
      <c r="A50" s="18" t="s">
        <v>3758</v>
      </c>
      <c r="B50" s="19" t="s">
        <v>3759</v>
      </c>
      <c r="C50" s="15" t="s">
        <v>3760</v>
      </c>
      <c r="D50" s="15" t="s">
        <v>2219</v>
      </c>
      <c r="E50" s="20">
        <v>3000</v>
      </c>
      <c r="F50" s="21">
        <v>14943.18</v>
      </c>
      <c r="G50" s="22">
        <v>3.5000000000000001E-3</v>
      </c>
      <c r="H50" s="23">
        <v>6.9393999999999997E-2</v>
      </c>
      <c r="I50" s="24"/>
      <c r="J50" s="5"/>
    </row>
    <row r="51" spans="1:10" ht="13.15" customHeight="1">
      <c r="A51" s="18" t="s">
        <v>3761</v>
      </c>
      <c r="B51" s="19" t="s">
        <v>3762</v>
      </c>
      <c r="C51" s="15" t="s">
        <v>3763</v>
      </c>
      <c r="D51" s="15" t="s">
        <v>2219</v>
      </c>
      <c r="E51" s="20">
        <v>3000</v>
      </c>
      <c r="F51" s="21">
        <v>14942.955</v>
      </c>
      <c r="G51" s="22">
        <v>3.5000000000000001E-3</v>
      </c>
      <c r="H51" s="23">
        <v>6.9679000000000005E-2</v>
      </c>
      <c r="I51" s="24"/>
      <c r="J51" s="5"/>
    </row>
    <row r="52" spans="1:10" ht="13.15" customHeight="1">
      <c r="A52" s="18" t="s">
        <v>3203</v>
      </c>
      <c r="B52" s="19" t="s">
        <v>3204</v>
      </c>
      <c r="C52" s="15" t="s">
        <v>3205</v>
      </c>
      <c r="D52" s="15" t="s">
        <v>2219</v>
      </c>
      <c r="E52" s="20">
        <v>2500</v>
      </c>
      <c r="F52" s="21">
        <v>12478.674999999999</v>
      </c>
      <c r="G52" s="22">
        <v>2.8999999999999998E-3</v>
      </c>
      <c r="H52" s="23">
        <v>6.9306000000000006E-2</v>
      </c>
      <c r="I52" s="24"/>
      <c r="J52" s="5"/>
    </row>
    <row r="53" spans="1:10" ht="13.15" customHeight="1">
      <c r="A53" s="18" t="s">
        <v>3764</v>
      </c>
      <c r="B53" s="19" t="s">
        <v>3765</v>
      </c>
      <c r="C53" s="15" t="s">
        <v>3766</v>
      </c>
      <c r="D53" s="15" t="s">
        <v>3219</v>
      </c>
      <c r="E53" s="20">
        <v>2000</v>
      </c>
      <c r="F53" s="21">
        <v>9969.6200000000008</v>
      </c>
      <c r="G53" s="22">
        <v>2.3E-3</v>
      </c>
      <c r="H53" s="23">
        <v>6.9510000000000002E-2</v>
      </c>
      <c r="I53" s="24"/>
      <c r="J53" s="5"/>
    </row>
    <row r="54" spans="1:10" ht="13.15" customHeight="1">
      <c r="A54" s="18" t="s">
        <v>3767</v>
      </c>
      <c r="B54" s="19" t="s">
        <v>3768</v>
      </c>
      <c r="C54" s="15" t="s">
        <v>3769</v>
      </c>
      <c r="D54" s="15" t="s">
        <v>3219</v>
      </c>
      <c r="E54" s="20">
        <v>2000</v>
      </c>
      <c r="F54" s="21">
        <v>9934.6299999999992</v>
      </c>
      <c r="G54" s="22">
        <v>2.3E-3</v>
      </c>
      <c r="H54" s="23">
        <v>7.5052999999999995E-2</v>
      </c>
      <c r="I54" s="24"/>
      <c r="J54" s="5"/>
    </row>
    <row r="55" spans="1:10" ht="13.15" customHeight="1">
      <c r="A55" s="18" t="s">
        <v>3770</v>
      </c>
      <c r="B55" s="19" t="s">
        <v>3771</v>
      </c>
      <c r="C55" s="15" t="s">
        <v>3772</v>
      </c>
      <c r="D55" s="15" t="s">
        <v>2219</v>
      </c>
      <c r="E55" s="20">
        <v>2000</v>
      </c>
      <c r="F55" s="21">
        <v>9839.01</v>
      </c>
      <c r="G55" s="22">
        <v>2.3E-3</v>
      </c>
      <c r="H55" s="23">
        <v>7.5599E-2</v>
      </c>
      <c r="I55" s="24"/>
      <c r="J55" s="5"/>
    </row>
    <row r="56" spans="1:10" ht="13.15" customHeight="1">
      <c r="A56" s="18" t="s">
        <v>3773</v>
      </c>
      <c r="B56" s="19" t="s">
        <v>3774</v>
      </c>
      <c r="C56" s="15" t="s">
        <v>3775</v>
      </c>
      <c r="D56" s="15" t="s">
        <v>2219</v>
      </c>
      <c r="E56" s="20">
        <v>1500</v>
      </c>
      <c r="F56" s="21">
        <v>7492.95</v>
      </c>
      <c r="G56" s="22">
        <v>1.6999999999999999E-3</v>
      </c>
      <c r="H56" s="23">
        <v>6.8705000000000002E-2</v>
      </c>
      <c r="I56" s="24"/>
      <c r="J56" s="5"/>
    </row>
    <row r="57" spans="1:10" ht="13.15" customHeight="1">
      <c r="A57" s="18" t="s">
        <v>3776</v>
      </c>
      <c r="B57" s="19" t="s">
        <v>3777</v>
      </c>
      <c r="C57" s="15" t="s">
        <v>3778</v>
      </c>
      <c r="D57" s="15" t="s">
        <v>2219</v>
      </c>
      <c r="E57" s="20">
        <v>1500</v>
      </c>
      <c r="F57" s="21">
        <v>7464.6450000000004</v>
      </c>
      <c r="G57" s="22">
        <v>1.6999999999999999E-3</v>
      </c>
      <c r="H57" s="23">
        <v>6.9150000000000003E-2</v>
      </c>
      <c r="I57" s="24"/>
      <c r="J57" s="5"/>
    </row>
    <row r="58" spans="1:10" ht="13.15" customHeight="1">
      <c r="A58" s="18" t="s">
        <v>3779</v>
      </c>
      <c r="B58" s="19" t="s">
        <v>3780</v>
      </c>
      <c r="C58" s="15" t="s">
        <v>3781</v>
      </c>
      <c r="D58" s="15" t="s">
        <v>2219</v>
      </c>
      <c r="E58" s="20">
        <v>1000</v>
      </c>
      <c r="F58" s="21">
        <v>4982.0050000000001</v>
      </c>
      <c r="G58" s="22">
        <v>1.1999999999999999E-3</v>
      </c>
      <c r="H58" s="23">
        <v>6.9398000000000001E-2</v>
      </c>
      <c r="I58" s="24"/>
      <c r="J58" s="5"/>
    </row>
    <row r="59" spans="1:10" ht="13.15" customHeight="1">
      <c r="A59" s="18" t="s">
        <v>3782</v>
      </c>
      <c r="B59" s="19" t="s">
        <v>3783</v>
      </c>
      <c r="C59" s="15" t="s">
        <v>3784</v>
      </c>
      <c r="D59" s="15" t="s">
        <v>2219</v>
      </c>
      <c r="E59" s="20">
        <v>1000</v>
      </c>
      <c r="F59" s="21">
        <v>4923.915</v>
      </c>
      <c r="G59" s="22">
        <v>1.1000000000000001E-3</v>
      </c>
      <c r="H59" s="23">
        <v>7.5200000000000003E-2</v>
      </c>
      <c r="I59" s="24"/>
      <c r="J59" s="5"/>
    </row>
    <row r="60" spans="1:10" ht="13.15" customHeight="1">
      <c r="A60" s="18" t="s">
        <v>3785</v>
      </c>
      <c r="B60" s="19" t="s">
        <v>3786</v>
      </c>
      <c r="C60" s="15" t="s">
        <v>3787</v>
      </c>
      <c r="D60" s="15" t="s">
        <v>2219</v>
      </c>
      <c r="E60" s="20">
        <v>500</v>
      </c>
      <c r="F60" s="21">
        <v>2491.9875000000002</v>
      </c>
      <c r="G60" s="22">
        <v>5.9999999999999995E-4</v>
      </c>
      <c r="H60" s="23">
        <v>6.9044999999999995E-2</v>
      </c>
      <c r="I60" s="24"/>
      <c r="J60" s="5"/>
    </row>
    <row r="61" spans="1:10" ht="13.15" customHeight="1">
      <c r="A61" s="18" t="s">
        <v>3788</v>
      </c>
      <c r="B61" s="19" t="s">
        <v>3789</v>
      </c>
      <c r="C61" s="15" t="s">
        <v>3790</v>
      </c>
      <c r="D61" s="15" t="s">
        <v>2219</v>
      </c>
      <c r="E61" s="20">
        <v>300</v>
      </c>
      <c r="F61" s="21">
        <v>1497.1590000000001</v>
      </c>
      <c r="G61" s="22">
        <v>2.9999999999999997E-4</v>
      </c>
      <c r="H61" s="23">
        <v>6.9262000000000004E-2</v>
      </c>
      <c r="I61" s="24"/>
      <c r="J61" s="5"/>
    </row>
    <row r="62" spans="1:10" ht="13.15" customHeight="1">
      <c r="A62" s="5"/>
      <c r="B62" s="14" t="s">
        <v>186</v>
      </c>
      <c r="C62" s="15"/>
      <c r="D62" s="15"/>
      <c r="E62" s="15"/>
      <c r="F62" s="25">
        <v>1521332.3865</v>
      </c>
      <c r="G62" s="26">
        <v>0.35489999999999999</v>
      </c>
      <c r="H62" s="27"/>
      <c r="I62" s="28"/>
      <c r="J62" s="5"/>
    </row>
    <row r="63" spans="1:10" ht="13.15" customHeight="1">
      <c r="A63" s="5"/>
      <c r="B63" s="14" t="s">
        <v>3206</v>
      </c>
      <c r="C63" s="15"/>
      <c r="D63" s="15"/>
      <c r="E63" s="15"/>
      <c r="F63" s="5"/>
      <c r="G63" s="16"/>
      <c r="H63" s="16"/>
      <c r="I63" s="17"/>
      <c r="J63" s="5"/>
    </row>
    <row r="64" spans="1:10" ht="13.15" customHeight="1">
      <c r="A64" s="18" t="s">
        <v>3791</v>
      </c>
      <c r="B64" s="19" t="s">
        <v>3792</v>
      </c>
      <c r="C64" s="15" t="s">
        <v>3793</v>
      </c>
      <c r="D64" s="15" t="s">
        <v>3219</v>
      </c>
      <c r="E64" s="20">
        <v>24500</v>
      </c>
      <c r="F64" s="21">
        <v>122242.26</v>
      </c>
      <c r="G64" s="22">
        <v>2.8500000000000001E-2</v>
      </c>
      <c r="H64" s="23">
        <v>6.9977999999999999E-2</v>
      </c>
      <c r="I64" s="24"/>
      <c r="J64" s="5"/>
    </row>
    <row r="65" spans="1:10" ht="13.15" customHeight="1">
      <c r="A65" s="18" t="s">
        <v>3794</v>
      </c>
      <c r="B65" s="19" t="s">
        <v>3795</v>
      </c>
      <c r="C65" s="15" t="s">
        <v>3796</v>
      </c>
      <c r="D65" s="15" t="s">
        <v>2219</v>
      </c>
      <c r="E65" s="20">
        <v>21000</v>
      </c>
      <c r="F65" s="21">
        <v>103279.67999999999</v>
      </c>
      <c r="G65" s="22">
        <v>2.41E-2</v>
      </c>
      <c r="H65" s="23">
        <v>7.5998999999999997E-2</v>
      </c>
      <c r="I65" s="24"/>
      <c r="J65" s="5"/>
    </row>
    <row r="66" spans="1:10" ht="13.15" customHeight="1">
      <c r="A66" s="18" t="s">
        <v>3797</v>
      </c>
      <c r="B66" s="19" t="s">
        <v>3798</v>
      </c>
      <c r="C66" s="15" t="s">
        <v>3799</v>
      </c>
      <c r="D66" s="15" t="s">
        <v>2219</v>
      </c>
      <c r="E66" s="20">
        <v>20000</v>
      </c>
      <c r="F66" s="21">
        <v>99524.9</v>
      </c>
      <c r="G66" s="22">
        <v>2.3199999999999998E-2</v>
      </c>
      <c r="H66" s="23">
        <v>6.9703000000000001E-2</v>
      </c>
      <c r="I66" s="24"/>
      <c r="J66" s="5"/>
    </row>
    <row r="67" spans="1:10" ht="13.15" customHeight="1">
      <c r="A67" s="18" t="s">
        <v>3800</v>
      </c>
      <c r="B67" s="19" t="s">
        <v>3801</v>
      </c>
      <c r="C67" s="15" t="s">
        <v>3802</v>
      </c>
      <c r="D67" s="15" t="s">
        <v>3190</v>
      </c>
      <c r="E67" s="20">
        <v>15000</v>
      </c>
      <c r="F67" s="21">
        <v>74928.3</v>
      </c>
      <c r="G67" s="22">
        <v>1.7500000000000002E-2</v>
      </c>
      <c r="H67" s="23">
        <v>6.9853999999999999E-2</v>
      </c>
      <c r="I67" s="24"/>
      <c r="J67" s="5"/>
    </row>
    <row r="68" spans="1:10" ht="13.15" customHeight="1">
      <c r="A68" s="18" t="s">
        <v>3803</v>
      </c>
      <c r="B68" s="19" t="s">
        <v>3804</v>
      </c>
      <c r="C68" s="15" t="s">
        <v>3805</v>
      </c>
      <c r="D68" s="15" t="s">
        <v>2219</v>
      </c>
      <c r="E68" s="20">
        <v>15000</v>
      </c>
      <c r="F68" s="21">
        <v>73634.55</v>
      </c>
      <c r="G68" s="22">
        <v>1.72E-2</v>
      </c>
      <c r="H68" s="23">
        <v>7.7799999999999994E-2</v>
      </c>
      <c r="I68" s="24"/>
      <c r="J68" s="5"/>
    </row>
    <row r="69" spans="1:10" ht="13.15" customHeight="1">
      <c r="A69" s="18" t="s">
        <v>3806</v>
      </c>
      <c r="B69" s="19" t="s">
        <v>3807</v>
      </c>
      <c r="C69" s="15" t="s">
        <v>3808</v>
      </c>
      <c r="D69" s="15" t="s">
        <v>2219</v>
      </c>
      <c r="E69" s="20">
        <v>11000</v>
      </c>
      <c r="F69" s="21">
        <v>54831.864999999998</v>
      </c>
      <c r="G69" s="22">
        <v>1.2800000000000001E-2</v>
      </c>
      <c r="H69" s="23">
        <v>6.9952E-2</v>
      </c>
      <c r="I69" s="24"/>
      <c r="J69" s="5"/>
    </row>
    <row r="70" spans="1:10" ht="13.15" customHeight="1">
      <c r="A70" s="18" t="s">
        <v>3809</v>
      </c>
      <c r="B70" s="19" t="s">
        <v>3810</v>
      </c>
      <c r="C70" s="15" t="s">
        <v>3811</v>
      </c>
      <c r="D70" s="15" t="s">
        <v>3190</v>
      </c>
      <c r="E70" s="20">
        <v>10000</v>
      </c>
      <c r="F70" s="21">
        <v>49895</v>
      </c>
      <c r="G70" s="22">
        <v>1.1599999999999999E-2</v>
      </c>
      <c r="H70" s="23">
        <v>6.9828000000000001E-2</v>
      </c>
      <c r="I70" s="24"/>
      <c r="J70" s="5"/>
    </row>
    <row r="71" spans="1:10" ht="13.15" customHeight="1">
      <c r="A71" s="18" t="s">
        <v>3812</v>
      </c>
      <c r="B71" s="19" t="s">
        <v>3813</v>
      </c>
      <c r="C71" s="15" t="s">
        <v>3814</v>
      </c>
      <c r="D71" s="15" t="s">
        <v>2219</v>
      </c>
      <c r="E71" s="20">
        <v>10000</v>
      </c>
      <c r="F71" s="21">
        <v>49879.8</v>
      </c>
      <c r="G71" s="22">
        <v>1.1599999999999999E-2</v>
      </c>
      <c r="H71" s="23">
        <v>7.3313000000000003E-2</v>
      </c>
      <c r="I71" s="24"/>
      <c r="J71" s="5"/>
    </row>
    <row r="72" spans="1:10" ht="13.15" customHeight="1">
      <c r="A72" s="18" t="s">
        <v>3815</v>
      </c>
      <c r="B72" s="19" t="s">
        <v>3816</v>
      </c>
      <c r="C72" s="15" t="s">
        <v>3817</v>
      </c>
      <c r="D72" s="15" t="s">
        <v>2219</v>
      </c>
      <c r="E72" s="20">
        <v>10000</v>
      </c>
      <c r="F72" s="21">
        <v>49505.95</v>
      </c>
      <c r="G72" s="22">
        <v>1.15E-2</v>
      </c>
      <c r="H72" s="23">
        <v>7.7501E-2</v>
      </c>
      <c r="I72" s="24"/>
      <c r="J72" s="5"/>
    </row>
    <row r="73" spans="1:10" ht="13.15" customHeight="1">
      <c r="A73" s="18" t="s">
        <v>3818</v>
      </c>
      <c r="B73" s="19" t="s">
        <v>3819</v>
      </c>
      <c r="C73" s="15" t="s">
        <v>3820</v>
      </c>
      <c r="D73" s="15" t="s">
        <v>2219</v>
      </c>
      <c r="E73" s="20">
        <v>10000</v>
      </c>
      <c r="F73" s="21">
        <v>49421.75</v>
      </c>
      <c r="G73" s="22">
        <v>1.15E-2</v>
      </c>
      <c r="H73" s="23">
        <v>7.7650999999999998E-2</v>
      </c>
      <c r="I73" s="24"/>
      <c r="J73" s="5"/>
    </row>
    <row r="74" spans="1:10" ht="13.15" customHeight="1">
      <c r="A74" s="18" t="s">
        <v>3821</v>
      </c>
      <c r="B74" s="19" t="s">
        <v>3822</v>
      </c>
      <c r="C74" s="15" t="s">
        <v>3823</v>
      </c>
      <c r="D74" s="15" t="s">
        <v>3219</v>
      </c>
      <c r="E74" s="20">
        <v>10000</v>
      </c>
      <c r="F74" s="21">
        <v>49397.95</v>
      </c>
      <c r="G74" s="22">
        <v>1.15E-2</v>
      </c>
      <c r="H74" s="23">
        <v>7.5398999999999994E-2</v>
      </c>
      <c r="I74" s="24"/>
      <c r="J74" s="5"/>
    </row>
    <row r="75" spans="1:10" ht="13.15" customHeight="1">
      <c r="A75" s="18" t="s">
        <v>3824</v>
      </c>
      <c r="B75" s="19" t="s">
        <v>3825</v>
      </c>
      <c r="C75" s="15" t="s">
        <v>3826</v>
      </c>
      <c r="D75" s="15" t="s">
        <v>3219</v>
      </c>
      <c r="E75" s="20">
        <v>10000</v>
      </c>
      <c r="F75" s="21">
        <v>49328.35</v>
      </c>
      <c r="G75" s="22">
        <v>1.15E-2</v>
      </c>
      <c r="H75" s="23">
        <v>7.5300000000000006E-2</v>
      </c>
      <c r="I75" s="24"/>
      <c r="J75" s="5"/>
    </row>
    <row r="76" spans="1:10" ht="13.15" customHeight="1">
      <c r="A76" s="18" t="s">
        <v>3827</v>
      </c>
      <c r="B76" s="19" t="s">
        <v>3828</v>
      </c>
      <c r="C76" s="15" t="s">
        <v>3829</v>
      </c>
      <c r="D76" s="15" t="s">
        <v>2219</v>
      </c>
      <c r="E76" s="20">
        <v>10000</v>
      </c>
      <c r="F76" s="21">
        <v>49268.85</v>
      </c>
      <c r="G76" s="22">
        <v>1.15E-2</v>
      </c>
      <c r="H76" s="23">
        <v>7.8501000000000001E-2</v>
      </c>
      <c r="I76" s="24"/>
      <c r="J76" s="5"/>
    </row>
    <row r="77" spans="1:10" ht="13.15" customHeight="1">
      <c r="A77" s="18" t="s">
        <v>3830</v>
      </c>
      <c r="B77" s="19" t="s">
        <v>3831</v>
      </c>
      <c r="C77" s="15" t="s">
        <v>3832</v>
      </c>
      <c r="D77" s="15" t="s">
        <v>3219</v>
      </c>
      <c r="E77" s="20">
        <v>10000</v>
      </c>
      <c r="F77" s="21">
        <v>49159.6</v>
      </c>
      <c r="G77" s="22">
        <v>1.15E-2</v>
      </c>
      <c r="H77" s="23">
        <v>7.8E-2</v>
      </c>
      <c r="I77" s="24"/>
      <c r="J77" s="5"/>
    </row>
    <row r="78" spans="1:10" ht="13.15" customHeight="1">
      <c r="A78" s="18" t="s">
        <v>3833</v>
      </c>
      <c r="B78" s="19" t="s">
        <v>3834</v>
      </c>
      <c r="C78" s="15" t="s">
        <v>3835</v>
      </c>
      <c r="D78" s="15" t="s">
        <v>2219</v>
      </c>
      <c r="E78" s="20">
        <v>9000</v>
      </c>
      <c r="F78" s="21">
        <v>44974.53</v>
      </c>
      <c r="G78" s="22">
        <v>1.0500000000000001E-2</v>
      </c>
      <c r="H78" s="23">
        <v>6.8962999999999997E-2</v>
      </c>
      <c r="I78" s="24"/>
      <c r="J78" s="5"/>
    </row>
    <row r="79" spans="1:10" ht="13.15" customHeight="1">
      <c r="A79" s="18" t="s">
        <v>3836</v>
      </c>
      <c r="B79" s="19" t="s">
        <v>3837</v>
      </c>
      <c r="C79" s="15" t="s">
        <v>3838</v>
      </c>
      <c r="D79" s="15" t="s">
        <v>2219</v>
      </c>
      <c r="E79" s="20">
        <v>8000</v>
      </c>
      <c r="F79" s="21">
        <v>39401.120000000003</v>
      </c>
      <c r="G79" s="22">
        <v>9.1999999999999998E-3</v>
      </c>
      <c r="H79" s="23">
        <v>7.5999999999999998E-2</v>
      </c>
      <c r="I79" s="24"/>
      <c r="J79" s="5"/>
    </row>
    <row r="80" spans="1:10" ht="13.15" customHeight="1">
      <c r="A80" s="18" t="s">
        <v>3839</v>
      </c>
      <c r="B80" s="19" t="s">
        <v>3840</v>
      </c>
      <c r="C80" s="15" t="s">
        <v>3841</v>
      </c>
      <c r="D80" s="15" t="s">
        <v>3219</v>
      </c>
      <c r="E80" s="20">
        <v>8000</v>
      </c>
      <c r="F80" s="21">
        <v>39398.519999999997</v>
      </c>
      <c r="G80" s="22">
        <v>9.1999999999999998E-3</v>
      </c>
      <c r="H80" s="23">
        <v>7.5300000000000006E-2</v>
      </c>
      <c r="I80" s="24"/>
      <c r="J80" s="5"/>
    </row>
    <row r="81" spans="1:10" ht="13.15" customHeight="1">
      <c r="A81" s="18" t="s">
        <v>3842</v>
      </c>
      <c r="B81" s="19" t="s">
        <v>3843</v>
      </c>
      <c r="C81" s="15" t="s">
        <v>3844</v>
      </c>
      <c r="D81" s="15" t="s">
        <v>2219</v>
      </c>
      <c r="E81" s="20">
        <v>7000</v>
      </c>
      <c r="F81" s="21">
        <v>34980.434999999998</v>
      </c>
      <c r="G81" s="22">
        <v>8.2000000000000007E-3</v>
      </c>
      <c r="H81" s="23">
        <v>6.8031999999999995E-2</v>
      </c>
      <c r="I81" s="24"/>
      <c r="J81" s="5"/>
    </row>
    <row r="82" spans="1:10" ht="13.15" customHeight="1">
      <c r="A82" s="18" t="s">
        <v>3845</v>
      </c>
      <c r="B82" s="19" t="s">
        <v>3846</v>
      </c>
      <c r="C82" s="15" t="s">
        <v>3847</v>
      </c>
      <c r="D82" s="15" t="s">
        <v>3219</v>
      </c>
      <c r="E82" s="20">
        <v>6000</v>
      </c>
      <c r="F82" s="21">
        <v>29939.31</v>
      </c>
      <c r="G82" s="22">
        <v>7.0000000000000001E-3</v>
      </c>
      <c r="H82" s="23">
        <v>7.3988999999999999E-2</v>
      </c>
      <c r="I82" s="24"/>
      <c r="J82" s="5"/>
    </row>
    <row r="83" spans="1:10" ht="13.15" customHeight="1">
      <c r="A83" s="18" t="s">
        <v>3848</v>
      </c>
      <c r="B83" s="19" t="s">
        <v>3849</v>
      </c>
      <c r="C83" s="15" t="s">
        <v>3850</v>
      </c>
      <c r="D83" s="15" t="s">
        <v>2219</v>
      </c>
      <c r="E83" s="20">
        <v>6000</v>
      </c>
      <c r="F83" s="21">
        <v>29855.46</v>
      </c>
      <c r="G83" s="22">
        <v>7.0000000000000001E-3</v>
      </c>
      <c r="H83" s="23">
        <v>7.0682999999999996E-2</v>
      </c>
      <c r="I83" s="24"/>
      <c r="J83" s="5"/>
    </row>
    <row r="84" spans="1:10" ht="13.15" customHeight="1">
      <c r="A84" s="18" t="s">
        <v>3851</v>
      </c>
      <c r="B84" s="19" t="s">
        <v>3852</v>
      </c>
      <c r="C84" s="15" t="s">
        <v>3853</v>
      </c>
      <c r="D84" s="15" t="s">
        <v>2219</v>
      </c>
      <c r="E84" s="20">
        <v>6000</v>
      </c>
      <c r="F84" s="21">
        <v>29843.94</v>
      </c>
      <c r="G84" s="22">
        <v>7.0000000000000001E-3</v>
      </c>
      <c r="H84" s="23">
        <v>7.0691000000000004E-2</v>
      </c>
      <c r="I84" s="24"/>
      <c r="J84" s="5"/>
    </row>
    <row r="85" spans="1:10" ht="13.15" customHeight="1">
      <c r="A85" s="18" t="s">
        <v>3854</v>
      </c>
      <c r="B85" s="19" t="s">
        <v>3855</v>
      </c>
      <c r="C85" s="15" t="s">
        <v>3856</v>
      </c>
      <c r="D85" s="15" t="s">
        <v>2219</v>
      </c>
      <c r="E85" s="20">
        <v>6000</v>
      </c>
      <c r="F85" s="21">
        <v>29474.52</v>
      </c>
      <c r="G85" s="22">
        <v>6.8999999999999999E-3</v>
      </c>
      <c r="H85" s="23">
        <v>7.4799000000000004E-2</v>
      </c>
      <c r="I85" s="24"/>
      <c r="J85" s="5"/>
    </row>
    <row r="86" spans="1:10" ht="13.15" customHeight="1">
      <c r="A86" s="18" t="s">
        <v>3857</v>
      </c>
      <c r="B86" s="19" t="s">
        <v>3858</v>
      </c>
      <c r="C86" s="15" t="s">
        <v>3859</v>
      </c>
      <c r="D86" s="15" t="s">
        <v>3219</v>
      </c>
      <c r="E86" s="20">
        <v>5700</v>
      </c>
      <c r="F86" s="21">
        <v>28432.284</v>
      </c>
      <c r="G86" s="22">
        <v>6.6E-3</v>
      </c>
      <c r="H86" s="23">
        <v>7.2456999999999994E-2</v>
      </c>
      <c r="I86" s="24"/>
      <c r="J86" s="5"/>
    </row>
    <row r="87" spans="1:10" ht="13.15" customHeight="1">
      <c r="A87" s="18" t="s">
        <v>3860</v>
      </c>
      <c r="B87" s="19" t="s">
        <v>3861</v>
      </c>
      <c r="C87" s="15" t="s">
        <v>3862</v>
      </c>
      <c r="D87" s="15" t="s">
        <v>3219</v>
      </c>
      <c r="E87" s="20">
        <v>5500</v>
      </c>
      <c r="F87" s="21">
        <v>27482.674999999999</v>
      </c>
      <c r="G87" s="22">
        <v>6.4000000000000003E-3</v>
      </c>
      <c r="H87" s="23">
        <v>7.6758999999999994E-2</v>
      </c>
      <c r="I87" s="24"/>
      <c r="J87" s="5"/>
    </row>
    <row r="88" spans="1:10" ht="13.15" customHeight="1">
      <c r="A88" s="18" t="s">
        <v>3207</v>
      </c>
      <c r="B88" s="19" t="s">
        <v>3208</v>
      </c>
      <c r="C88" s="15" t="s">
        <v>3209</v>
      </c>
      <c r="D88" s="15" t="s">
        <v>2219</v>
      </c>
      <c r="E88" s="20">
        <v>5000</v>
      </c>
      <c r="F88" s="21">
        <v>24990.924999999999</v>
      </c>
      <c r="G88" s="22">
        <v>5.7999999999999996E-3</v>
      </c>
      <c r="H88" s="23">
        <v>6.6271999999999998E-2</v>
      </c>
      <c r="I88" s="24"/>
      <c r="J88" s="5"/>
    </row>
    <row r="89" spans="1:10" ht="13.15" customHeight="1">
      <c r="A89" s="18" t="s">
        <v>3863</v>
      </c>
      <c r="B89" s="19" t="s">
        <v>3864</v>
      </c>
      <c r="C89" s="15" t="s">
        <v>3865</v>
      </c>
      <c r="D89" s="15" t="s">
        <v>3219</v>
      </c>
      <c r="E89" s="20">
        <v>5000</v>
      </c>
      <c r="F89" s="21">
        <v>24985.025000000001</v>
      </c>
      <c r="G89" s="22">
        <v>5.7999999999999996E-3</v>
      </c>
      <c r="H89" s="23">
        <v>7.2983000000000006E-2</v>
      </c>
      <c r="I89" s="24"/>
      <c r="J89" s="5"/>
    </row>
    <row r="90" spans="1:10" ht="13.15" customHeight="1">
      <c r="A90" s="18" t="s">
        <v>3866</v>
      </c>
      <c r="B90" s="19" t="s">
        <v>3867</v>
      </c>
      <c r="C90" s="15" t="s">
        <v>3868</v>
      </c>
      <c r="D90" s="15" t="s">
        <v>2219</v>
      </c>
      <c r="E90" s="20">
        <v>5000</v>
      </c>
      <c r="F90" s="21">
        <v>24983.525000000001</v>
      </c>
      <c r="G90" s="22">
        <v>5.7999999999999996E-3</v>
      </c>
      <c r="H90" s="23">
        <v>8.0292000000000002E-2</v>
      </c>
      <c r="I90" s="24"/>
      <c r="J90" s="5"/>
    </row>
    <row r="91" spans="1:10" ht="13.15" customHeight="1">
      <c r="A91" s="18" t="s">
        <v>3869</v>
      </c>
      <c r="B91" s="19" t="s">
        <v>3870</v>
      </c>
      <c r="C91" s="15" t="s">
        <v>3871</v>
      </c>
      <c r="D91" s="15" t="s">
        <v>3219</v>
      </c>
      <c r="E91" s="20">
        <v>5000</v>
      </c>
      <c r="F91" s="21">
        <v>24976.05</v>
      </c>
      <c r="G91" s="22">
        <v>5.7999999999999996E-3</v>
      </c>
      <c r="H91" s="23">
        <v>7.0000000000000007E-2</v>
      </c>
      <c r="I91" s="24"/>
      <c r="J91" s="5"/>
    </row>
    <row r="92" spans="1:10" ht="13.15" customHeight="1">
      <c r="A92" s="18" t="s">
        <v>3872</v>
      </c>
      <c r="B92" s="19" t="s">
        <v>3873</v>
      </c>
      <c r="C92" s="15" t="s">
        <v>3874</v>
      </c>
      <c r="D92" s="15" t="s">
        <v>2219</v>
      </c>
      <c r="E92" s="20">
        <v>5000</v>
      </c>
      <c r="F92" s="21">
        <v>24971.025000000001</v>
      </c>
      <c r="G92" s="22">
        <v>5.7999999999999996E-3</v>
      </c>
      <c r="H92" s="23">
        <v>7.0618E-2</v>
      </c>
      <c r="I92" s="24"/>
      <c r="J92" s="5"/>
    </row>
    <row r="93" spans="1:10" ht="13.15" customHeight="1">
      <c r="A93" s="18" t="s">
        <v>3875</v>
      </c>
      <c r="B93" s="19" t="s">
        <v>3876</v>
      </c>
      <c r="C93" s="15" t="s">
        <v>3877</v>
      </c>
      <c r="D93" s="15" t="s">
        <v>2219</v>
      </c>
      <c r="E93" s="20">
        <v>5000</v>
      </c>
      <c r="F93" s="21">
        <v>24923.200000000001</v>
      </c>
      <c r="G93" s="22">
        <v>5.7999999999999996E-3</v>
      </c>
      <c r="H93" s="23">
        <v>7.0295999999999997E-2</v>
      </c>
      <c r="I93" s="24"/>
      <c r="J93" s="5"/>
    </row>
    <row r="94" spans="1:10" ht="13.15" customHeight="1">
      <c r="A94" s="18" t="s">
        <v>3878</v>
      </c>
      <c r="B94" s="19" t="s">
        <v>3879</v>
      </c>
      <c r="C94" s="15" t="s">
        <v>3880</v>
      </c>
      <c r="D94" s="15" t="s">
        <v>3190</v>
      </c>
      <c r="E94" s="20">
        <v>5000</v>
      </c>
      <c r="F94" s="21">
        <v>24914.15</v>
      </c>
      <c r="G94" s="22">
        <v>5.7999999999999996E-3</v>
      </c>
      <c r="H94" s="23">
        <v>6.9874000000000006E-2</v>
      </c>
      <c r="I94" s="24"/>
      <c r="J94" s="5"/>
    </row>
    <row r="95" spans="1:10" ht="13.15" customHeight="1">
      <c r="A95" s="18" t="s">
        <v>3881</v>
      </c>
      <c r="B95" s="19" t="s">
        <v>3882</v>
      </c>
      <c r="C95" s="15" t="s">
        <v>3883</v>
      </c>
      <c r="D95" s="15" t="s">
        <v>2219</v>
      </c>
      <c r="E95" s="20">
        <v>5000</v>
      </c>
      <c r="F95" s="21">
        <v>24901.35</v>
      </c>
      <c r="G95" s="22">
        <v>5.7999999999999996E-3</v>
      </c>
      <c r="H95" s="23">
        <v>7.2300000000000003E-2</v>
      </c>
      <c r="I95" s="24"/>
      <c r="J95" s="5"/>
    </row>
    <row r="96" spans="1:10" ht="13.15" customHeight="1">
      <c r="A96" s="18" t="s">
        <v>3884</v>
      </c>
      <c r="B96" s="19" t="s">
        <v>3885</v>
      </c>
      <c r="C96" s="15" t="s">
        <v>3886</v>
      </c>
      <c r="D96" s="15" t="s">
        <v>2219</v>
      </c>
      <c r="E96" s="20">
        <v>5000</v>
      </c>
      <c r="F96" s="21">
        <v>24881.05</v>
      </c>
      <c r="G96" s="22">
        <v>5.7999999999999996E-3</v>
      </c>
      <c r="H96" s="23">
        <v>7.2706999999999994E-2</v>
      </c>
      <c r="I96" s="24"/>
      <c r="J96" s="5"/>
    </row>
    <row r="97" spans="1:10" ht="13.15" customHeight="1">
      <c r="A97" s="18" t="s">
        <v>3887</v>
      </c>
      <c r="B97" s="19" t="s">
        <v>3888</v>
      </c>
      <c r="C97" s="15" t="s">
        <v>3889</v>
      </c>
      <c r="D97" s="15" t="s">
        <v>2219</v>
      </c>
      <c r="E97" s="20">
        <v>5000</v>
      </c>
      <c r="F97" s="21">
        <v>24636.25</v>
      </c>
      <c r="G97" s="22">
        <v>5.7000000000000002E-3</v>
      </c>
      <c r="H97" s="23">
        <v>7.9252000000000003E-2</v>
      </c>
      <c r="I97" s="24"/>
      <c r="J97" s="5"/>
    </row>
    <row r="98" spans="1:10" ht="13.15" customHeight="1">
      <c r="A98" s="18" t="s">
        <v>3890</v>
      </c>
      <c r="B98" s="19" t="s">
        <v>3891</v>
      </c>
      <c r="C98" s="15" t="s">
        <v>3892</v>
      </c>
      <c r="D98" s="15" t="s">
        <v>2219</v>
      </c>
      <c r="E98" s="20">
        <v>5000</v>
      </c>
      <c r="F98" s="21">
        <v>24577.125</v>
      </c>
      <c r="G98" s="22">
        <v>5.7000000000000002E-3</v>
      </c>
      <c r="H98" s="23">
        <v>7.8503000000000003E-2</v>
      </c>
      <c r="I98" s="24"/>
      <c r="J98" s="5"/>
    </row>
    <row r="99" spans="1:10" ht="13.15" customHeight="1">
      <c r="A99" s="18" t="s">
        <v>3893</v>
      </c>
      <c r="B99" s="19" t="s">
        <v>3894</v>
      </c>
      <c r="C99" s="15" t="s">
        <v>3895</v>
      </c>
      <c r="D99" s="15" t="s">
        <v>2219</v>
      </c>
      <c r="E99" s="20">
        <v>5000</v>
      </c>
      <c r="F99" s="21">
        <v>24569.200000000001</v>
      </c>
      <c r="G99" s="22">
        <v>5.7000000000000002E-3</v>
      </c>
      <c r="H99" s="23">
        <v>0.08</v>
      </c>
      <c r="I99" s="24"/>
      <c r="J99" s="5"/>
    </row>
    <row r="100" spans="1:10" ht="13.15" customHeight="1">
      <c r="A100" s="18" t="s">
        <v>3896</v>
      </c>
      <c r="B100" s="19" t="s">
        <v>3897</v>
      </c>
      <c r="C100" s="15" t="s">
        <v>3898</v>
      </c>
      <c r="D100" s="15" t="s">
        <v>2219</v>
      </c>
      <c r="E100" s="20">
        <v>5000</v>
      </c>
      <c r="F100" s="21">
        <v>24547.424999999999</v>
      </c>
      <c r="G100" s="22">
        <v>5.7000000000000002E-3</v>
      </c>
      <c r="H100" s="23">
        <v>7.7350000000000002E-2</v>
      </c>
      <c r="I100" s="24"/>
      <c r="J100" s="5"/>
    </row>
    <row r="101" spans="1:10" ht="13.15" customHeight="1">
      <c r="A101" s="18" t="s">
        <v>3899</v>
      </c>
      <c r="B101" s="19" t="s">
        <v>3900</v>
      </c>
      <c r="C101" s="15" t="s">
        <v>3901</v>
      </c>
      <c r="D101" s="15" t="s">
        <v>3219</v>
      </c>
      <c r="E101" s="20">
        <v>5000</v>
      </c>
      <c r="F101" s="21">
        <v>24544</v>
      </c>
      <c r="G101" s="22">
        <v>5.7000000000000002E-3</v>
      </c>
      <c r="H101" s="23">
        <v>7.7948000000000003E-2</v>
      </c>
      <c r="I101" s="24"/>
      <c r="J101" s="5"/>
    </row>
    <row r="102" spans="1:10" ht="13.15" customHeight="1">
      <c r="A102" s="18" t="s">
        <v>3902</v>
      </c>
      <c r="B102" s="19" t="s">
        <v>3903</v>
      </c>
      <c r="C102" s="15" t="s">
        <v>3904</v>
      </c>
      <c r="D102" s="15" t="s">
        <v>3219</v>
      </c>
      <c r="E102" s="20">
        <v>4500</v>
      </c>
      <c r="F102" s="21">
        <v>22454.482499999998</v>
      </c>
      <c r="G102" s="22">
        <v>5.1999999999999998E-3</v>
      </c>
      <c r="H102" s="23">
        <v>7.3999999999999996E-2</v>
      </c>
      <c r="I102" s="24"/>
      <c r="J102" s="5"/>
    </row>
    <row r="103" spans="1:10" ht="13.15" customHeight="1">
      <c r="A103" s="18" t="s">
        <v>3905</v>
      </c>
      <c r="B103" s="19" t="s">
        <v>3906</v>
      </c>
      <c r="C103" s="15" t="s">
        <v>3907</v>
      </c>
      <c r="D103" s="15" t="s">
        <v>2219</v>
      </c>
      <c r="E103" s="20">
        <v>4500</v>
      </c>
      <c r="F103" s="21">
        <v>22426.627499999999</v>
      </c>
      <c r="G103" s="22">
        <v>5.1999999999999998E-3</v>
      </c>
      <c r="H103" s="23">
        <v>7.0254999999999998E-2</v>
      </c>
      <c r="I103" s="24"/>
      <c r="J103" s="5"/>
    </row>
    <row r="104" spans="1:10" ht="13.15" customHeight="1">
      <c r="A104" s="18" t="s">
        <v>3908</v>
      </c>
      <c r="B104" s="19" t="s">
        <v>3909</v>
      </c>
      <c r="C104" s="15" t="s">
        <v>3910</v>
      </c>
      <c r="D104" s="15" t="s">
        <v>2219</v>
      </c>
      <c r="E104" s="20">
        <v>4000</v>
      </c>
      <c r="F104" s="21">
        <v>19992.400000000001</v>
      </c>
      <c r="G104" s="22">
        <v>4.7000000000000002E-3</v>
      </c>
      <c r="H104" s="23">
        <v>6.9375999999999993E-2</v>
      </c>
      <c r="I104" s="24"/>
      <c r="J104" s="5"/>
    </row>
    <row r="105" spans="1:10" ht="13.15" customHeight="1">
      <c r="A105" s="18" t="s">
        <v>3911</v>
      </c>
      <c r="B105" s="19" t="s">
        <v>3912</v>
      </c>
      <c r="C105" s="15" t="s">
        <v>3913</v>
      </c>
      <c r="D105" s="15" t="s">
        <v>2219</v>
      </c>
      <c r="E105" s="20">
        <v>4000</v>
      </c>
      <c r="F105" s="21">
        <v>19963.400000000001</v>
      </c>
      <c r="G105" s="22">
        <v>4.7000000000000002E-3</v>
      </c>
      <c r="H105" s="23">
        <v>7.4372999999999995E-2</v>
      </c>
      <c r="I105" s="24"/>
      <c r="J105" s="5"/>
    </row>
    <row r="106" spans="1:10" ht="13.15" customHeight="1">
      <c r="A106" s="18" t="s">
        <v>3914</v>
      </c>
      <c r="B106" s="19" t="s">
        <v>3915</v>
      </c>
      <c r="C106" s="15" t="s">
        <v>3916</v>
      </c>
      <c r="D106" s="15" t="s">
        <v>3219</v>
      </c>
      <c r="E106" s="20">
        <v>4000</v>
      </c>
      <c r="F106" s="21">
        <v>19931.3</v>
      </c>
      <c r="G106" s="22">
        <v>4.5999999999999999E-3</v>
      </c>
      <c r="H106" s="23">
        <v>7.3999999999999996E-2</v>
      </c>
      <c r="I106" s="24"/>
      <c r="J106" s="5"/>
    </row>
    <row r="107" spans="1:10" ht="13.15" customHeight="1">
      <c r="A107" s="18" t="s">
        <v>3917</v>
      </c>
      <c r="B107" s="19" t="s">
        <v>3918</v>
      </c>
      <c r="C107" s="15" t="s">
        <v>3919</v>
      </c>
      <c r="D107" s="15" t="s">
        <v>2219</v>
      </c>
      <c r="E107" s="20">
        <v>4000</v>
      </c>
      <c r="F107" s="21">
        <v>19930.98</v>
      </c>
      <c r="G107" s="22">
        <v>4.5999999999999999E-3</v>
      </c>
      <c r="H107" s="23">
        <v>7.4352000000000001E-2</v>
      </c>
      <c r="I107" s="24"/>
      <c r="J107" s="5"/>
    </row>
    <row r="108" spans="1:10" ht="13.15" customHeight="1">
      <c r="A108" s="18" t="s">
        <v>3920</v>
      </c>
      <c r="B108" s="19" t="s">
        <v>3921</v>
      </c>
      <c r="C108" s="15" t="s">
        <v>3922</v>
      </c>
      <c r="D108" s="15" t="s">
        <v>3219</v>
      </c>
      <c r="E108" s="20">
        <v>4000</v>
      </c>
      <c r="F108" s="21">
        <v>19927.3</v>
      </c>
      <c r="G108" s="22">
        <v>4.5999999999999999E-3</v>
      </c>
      <c r="H108" s="23">
        <v>7.3988999999999999E-2</v>
      </c>
      <c r="I108" s="24"/>
      <c r="J108" s="5"/>
    </row>
    <row r="109" spans="1:10" ht="13.15" customHeight="1">
      <c r="A109" s="18" t="s">
        <v>3923</v>
      </c>
      <c r="B109" s="19" t="s">
        <v>3924</v>
      </c>
      <c r="C109" s="15" t="s">
        <v>3925</v>
      </c>
      <c r="D109" s="15" t="s">
        <v>2219</v>
      </c>
      <c r="E109" s="20">
        <v>4000</v>
      </c>
      <c r="F109" s="21">
        <v>19919.62</v>
      </c>
      <c r="G109" s="22">
        <v>4.5999999999999999E-3</v>
      </c>
      <c r="H109" s="23">
        <v>7.3651999999999995E-2</v>
      </c>
      <c r="I109" s="24"/>
      <c r="J109" s="5"/>
    </row>
    <row r="110" spans="1:10" ht="13.15" customHeight="1">
      <c r="A110" s="18" t="s">
        <v>3926</v>
      </c>
      <c r="B110" s="19" t="s">
        <v>3927</v>
      </c>
      <c r="C110" s="15" t="s">
        <v>3928</v>
      </c>
      <c r="D110" s="15" t="s">
        <v>2219</v>
      </c>
      <c r="E110" s="20">
        <v>4000</v>
      </c>
      <c r="F110" s="21">
        <v>19678.14</v>
      </c>
      <c r="G110" s="22">
        <v>4.5999999999999999E-3</v>
      </c>
      <c r="H110" s="23">
        <v>7.9600000000000004E-2</v>
      </c>
      <c r="I110" s="24"/>
      <c r="J110" s="5"/>
    </row>
    <row r="111" spans="1:10" ht="13.15" customHeight="1">
      <c r="A111" s="18" t="s">
        <v>3929</v>
      </c>
      <c r="B111" s="19" t="s">
        <v>3930</v>
      </c>
      <c r="C111" s="15" t="s">
        <v>3931</v>
      </c>
      <c r="D111" s="15" t="s">
        <v>3219</v>
      </c>
      <c r="E111" s="20">
        <v>4000</v>
      </c>
      <c r="F111" s="21">
        <v>19626.82</v>
      </c>
      <c r="G111" s="22">
        <v>4.5999999999999999E-3</v>
      </c>
      <c r="H111" s="23">
        <v>8.0699999999999994E-2</v>
      </c>
      <c r="I111" s="24"/>
      <c r="J111" s="5"/>
    </row>
    <row r="112" spans="1:10" ht="13.15" customHeight="1">
      <c r="A112" s="18" t="s">
        <v>3932</v>
      </c>
      <c r="B112" s="19" t="s">
        <v>3933</v>
      </c>
      <c r="C112" s="15" t="s">
        <v>3934</v>
      </c>
      <c r="D112" s="15" t="s">
        <v>2219</v>
      </c>
      <c r="E112" s="20">
        <v>3000</v>
      </c>
      <c r="F112" s="21">
        <v>14971.665000000001</v>
      </c>
      <c r="G112" s="22">
        <v>3.5000000000000001E-3</v>
      </c>
      <c r="H112" s="23">
        <v>7.6754000000000003E-2</v>
      </c>
      <c r="I112" s="24"/>
      <c r="J112" s="5"/>
    </row>
    <row r="113" spans="1:10" ht="13.15" customHeight="1">
      <c r="A113" s="18" t="s">
        <v>3935</v>
      </c>
      <c r="B113" s="19" t="s">
        <v>3936</v>
      </c>
      <c r="C113" s="15" t="s">
        <v>3937</v>
      </c>
      <c r="D113" s="15" t="s">
        <v>2219</v>
      </c>
      <c r="E113" s="20">
        <v>3000</v>
      </c>
      <c r="F113" s="21">
        <v>14950.365</v>
      </c>
      <c r="G113" s="22">
        <v>3.5000000000000001E-3</v>
      </c>
      <c r="H113" s="23">
        <v>7.1292999999999995E-2</v>
      </c>
      <c r="I113" s="24"/>
      <c r="J113" s="5"/>
    </row>
    <row r="114" spans="1:10" ht="13.15" customHeight="1">
      <c r="A114" s="18" t="s">
        <v>3938</v>
      </c>
      <c r="B114" s="19" t="s">
        <v>3939</v>
      </c>
      <c r="C114" s="15" t="s">
        <v>3940</v>
      </c>
      <c r="D114" s="15" t="s">
        <v>2219</v>
      </c>
      <c r="E114" s="20">
        <v>3000</v>
      </c>
      <c r="F114" s="21">
        <v>14937.57</v>
      </c>
      <c r="G114" s="22">
        <v>3.5000000000000001E-3</v>
      </c>
      <c r="H114" s="23">
        <v>8.0297999999999994E-2</v>
      </c>
      <c r="I114" s="24"/>
      <c r="J114" s="5"/>
    </row>
    <row r="115" spans="1:10" ht="13.15" customHeight="1">
      <c r="A115" s="18" t="s">
        <v>3941</v>
      </c>
      <c r="B115" s="19" t="s">
        <v>3942</v>
      </c>
      <c r="C115" s="15" t="s">
        <v>3943</v>
      </c>
      <c r="D115" s="15" t="s">
        <v>3219</v>
      </c>
      <c r="E115" s="20">
        <v>3000</v>
      </c>
      <c r="F115" s="21">
        <v>14763.75</v>
      </c>
      <c r="G115" s="22">
        <v>3.3999999999999998E-3</v>
      </c>
      <c r="H115" s="23">
        <v>7.7877000000000002E-2</v>
      </c>
      <c r="I115" s="24"/>
      <c r="J115" s="5"/>
    </row>
    <row r="116" spans="1:10" ht="13.15" customHeight="1">
      <c r="A116" s="18" t="s">
        <v>3944</v>
      </c>
      <c r="B116" s="19" t="s">
        <v>3945</v>
      </c>
      <c r="C116" s="15" t="s">
        <v>3946</v>
      </c>
      <c r="D116" s="15" t="s">
        <v>2219</v>
      </c>
      <c r="E116" s="20">
        <v>3000</v>
      </c>
      <c r="F116" s="21">
        <v>14753.025</v>
      </c>
      <c r="G116" s="22">
        <v>3.3999999999999998E-3</v>
      </c>
      <c r="H116" s="23">
        <v>7.7348E-2</v>
      </c>
      <c r="I116" s="24"/>
      <c r="J116" s="5"/>
    </row>
    <row r="117" spans="1:10" ht="13.15" customHeight="1">
      <c r="A117" s="18" t="s">
        <v>3947</v>
      </c>
      <c r="B117" s="19" t="s">
        <v>3948</v>
      </c>
      <c r="C117" s="15" t="s">
        <v>3949</v>
      </c>
      <c r="D117" s="15" t="s">
        <v>2219</v>
      </c>
      <c r="E117" s="20">
        <v>2500</v>
      </c>
      <c r="F117" s="21">
        <v>12329.75</v>
      </c>
      <c r="G117" s="22">
        <v>2.8999999999999998E-3</v>
      </c>
      <c r="H117" s="23">
        <v>8.3999000000000004E-2</v>
      </c>
      <c r="I117" s="24"/>
      <c r="J117" s="5"/>
    </row>
    <row r="118" spans="1:10" ht="13.15" customHeight="1">
      <c r="A118" s="18" t="s">
        <v>3950</v>
      </c>
      <c r="B118" s="19" t="s">
        <v>3951</v>
      </c>
      <c r="C118" s="15" t="s">
        <v>3952</v>
      </c>
      <c r="D118" s="15" t="s">
        <v>2219</v>
      </c>
      <c r="E118" s="20">
        <v>2000</v>
      </c>
      <c r="F118" s="21">
        <v>9996.2099999999991</v>
      </c>
      <c r="G118" s="22">
        <v>2.3E-3</v>
      </c>
      <c r="H118" s="23">
        <v>6.9194000000000006E-2</v>
      </c>
      <c r="I118" s="24"/>
      <c r="J118" s="5"/>
    </row>
    <row r="119" spans="1:10" ht="13.15" customHeight="1">
      <c r="A119" s="18" t="s">
        <v>3953</v>
      </c>
      <c r="B119" s="19" t="s">
        <v>3954</v>
      </c>
      <c r="C119" s="15" t="s">
        <v>3955</v>
      </c>
      <c r="D119" s="15" t="s">
        <v>3219</v>
      </c>
      <c r="E119" s="20">
        <v>2000</v>
      </c>
      <c r="F119" s="21">
        <v>9993.94</v>
      </c>
      <c r="G119" s="22">
        <v>2.3E-3</v>
      </c>
      <c r="H119" s="23">
        <v>7.3774999999999993E-2</v>
      </c>
      <c r="I119" s="24"/>
      <c r="J119" s="5"/>
    </row>
    <row r="120" spans="1:10" ht="13.15" customHeight="1">
      <c r="A120" s="18" t="s">
        <v>3956</v>
      </c>
      <c r="B120" s="19" t="s">
        <v>3957</v>
      </c>
      <c r="C120" s="15" t="s">
        <v>3958</v>
      </c>
      <c r="D120" s="15" t="s">
        <v>2219</v>
      </c>
      <c r="E120" s="20">
        <v>2000</v>
      </c>
      <c r="F120" s="21">
        <v>9988.01</v>
      </c>
      <c r="G120" s="22">
        <v>2.3E-3</v>
      </c>
      <c r="H120" s="23">
        <v>7.3026999999999995E-2</v>
      </c>
      <c r="I120" s="24"/>
      <c r="J120" s="5"/>
    </row>
    <row r="121" spans="1:10" ht="13.15" customHeight="1">
      <c r="A121" s="18" t="s">
        <v>3959</v>
      </c>
      <c r="B121" s="19" t="s">
        <v>3960</v>
      </c>
      <c r="C121" s="15" t="s">
        <v>3961</v>
      </c>
      <c r="D121" s="15" t="s">
        <v>2219</v>
      </c>
      <c r="E121" s="20">
        <v>2000</v>
      </c>
      <c r="F121" s="21">
        <v>9955.3700000000008</v>
      </c>
      <c r="G121" s="22">
        <v>2.3E-3</v>
      </c>
      <c r="H121" s="23">
        <v>7.1151000000000006E-2</v>
      </c>
      <c r="I121" s="24"/>
      <c r="J121" s="5"/>
    </row>
    <row r="122" spans="1:10" ht="13.15" customHeight="1">
      <c r="A122" s="18" t="s">
        <v>3962</v>
      </c>
      <c r="B122" s="19" t="s">
        <v>3963</v>
      </c>
      <c r="C122" s="15" t="s">
        <v>3964</v>
      </c>
      <c r="D122" s="15" t="s">
        <v>2219</v>
      </c>
      <c r="E122" s="20">
        <v>2000</v>
      </c>
      <c r="F122" s="21">
        <v>9865.68</v>
      </c>
      <c r="G122" s="22">
        <v>2.3E-3</v>
      </c>
      <c r="H122" s="23">
        <v>8.0152000000000001E-2</v>
      </c>
      <c r="I122" s="24"/>
      <c r="J122" s="5"/>
    </row>
    <row r="123" spans="1:10" ht="13.15" customHeight="1">
      <c r="A123" s="18" t="s">
        <v>3965</v>
      </c>
      <c r="B123" s="19" t="s">
        <v>3966</v>
      </c>
      <c r="C123" s="15" t="s">
        <v>3967</v>
      </c>
      <c r="D123" s="15" t="s">
        <v>2219</v>
      </c>
      <c r="E123" s="20">
        <v>2000</v>
      </c>
      <c r="F123" s="21">
        <v>9861.4699999999993</v>
      </c>
      <c r="G123" s="22">
        <v>2.3E-3</v>
      </c>
      <c r="H123" s="23">
        <v>7.5399999999999995E-2</v>
      </c>
      <c r="I123" s="24"/>
      <c r="J123" s="5"/>
    </row>
    <row r="124" spans="1:10" ht="13.15" customHeight="1">
      <c r="A124" s="18" t="s">
        <v>3968</v>
      </c>
      <c r="B124" s="19" t="s">
        <v>3969</v>
      </c>
      <c r="C124" s="15" t="s">
        <v>3970</v>
      </c>
      <c r="D124" s="15" t="s">
        <v>2219</v>
      </c>
      <c r="E124" s="20">
        <v>2000</v>
      </c>
      <c r="F124" s="21">
        <v>9860.23</v>
      </c>
      <c r="G124" s="22">
        <v>2.3E-3</v>
      </c>
      <c r="H124" s="23">
        <v>8.3449999999999996E-2</v>
      </c>
      <c r="I124" s="24"/>
      <c r="J124" s="5"/>
    </row>
    <row r="125" spans="1:10" ht="13.15" customHeight="1">
      <c r="A125" s="18" t="s">
        <v>3971</v>
      </c>
      <c r="B125" s="19" t="s">
        <v>3972</v>
      </c>
      <c r="C125" s="15" t="s">
        <v>3973</v>
      </c>
      <c r="D125" s="15" t="s">
        <v>2219</v>
      </c>
      <c r="E125" s="20">
        <v>2000</v>
      </c>
      <c r="F125" s="21">
        <v>9856.7000000000007</v>
      </c>
      <c r="G125" s="22">
        <v>2.3E-3</v>
      </c>
      <c r="H125" s="23">
        <v>7.9200000000000007E-2</v>
      </c>
      <c r="I125" s="24"/>
      <c r="J125" s="5"/>
    </row>
    <row r="126" spans="1:10" ht="13.15" customHeight="1">
      <c r="A126" s="18" t="s">
        <v>3974</v>
      </c>
      <c r="B126" s="19" t="s">
        <v>3975</v>
      </c>
      <c r="C126" s="15" t="s">
        <v>3976</v>
      </c>
      <c r="D126" s="15" t="s">
        <v>2219</v>
      </c>
      <c r="E126" s="20">
        <v>2000</v>
      </c>
      <c r="F126" s="21">
        <v>9851.09</v>
      </c>
      <c r="G126" s="22">
        <v>2.3E-3</v>
      </c>
      <c r="H126" s="23">
        <v>8.3599000000000007E-2</v>
      </c>
      <c r="I126" s="24"/>
      <c r="J126" s="5"/>
    </row>
    <row r="127" spans="1:10" ht="13.15" customHeight="1">
      <c r="A127" s="18" t="s">
        <v>3977</v>
      </c>
      <c r="B127" s="19" t="s">
        <v>3978</v>
      </c>
      <c r="C127" s="15" t="s">
        <v>3979</v>
      </c>
      <c r="D127" s="15" t="s">
        <v>2219</v>
      </c>
      <c r="E127" s="20">
        <v>1600</v>
      </c>
      <c r="F127" s="21">
        <v>7993.6</v>
      </c>
      <c r="G127" s="22">
        <v>1.9E-3</v>
      </c>
      <c r="H127" s="23">
        <v>7.3057999999999998E-2</v>
      </c>
      <c r="I127" s="24"/>
      <c r="J127" s="5"/>
    </row>
    <row r="128" spans="1:10" ht="13.15" customHeight="1">
      <c r="A128" s="18" t="s">
        <v>3980</v>
      </c>
      <c r="B128" s="19" t="s">
        <v>3981</v>
      </c>
      <c r="C128" s="15" t="s">
        <v>3982</v>
      </c>
      <c r="D128" s="15" t="s">
        <v>2219</v>
      </c>
      <c r="E128" s="20">
        <v>1000</v>
      </c>
      <c r="F128" s="21">
        <v>4993.8599999999997</v>
      </c>
      <c r="G128" s="22">
        <v>1.1999999999999999E-3</v>
      </c>
      <c r="H128" s="23">
        <v>7.4826000000000004E-2</v>
      </c>
      <c r="I128" s="24"/>
      <c r="J128" s="5"/>
    </row>
    <row r="129" spans="1:10" ht="13.15" customHeight="1">
      <c r="A129" s="18" t="s">
        <v>3983</v>
      </c>
      <c r="B129" s="19" t="s">
        <v>3984</v>
      </c>
      <c r="C129" s="15" t="s">
        <v>3985</v>
      </c>
      <c r="D129" s="15" t="s">
        <v>2219</v>
      </c>
      <c r="E129" s="20">
        <v>1000</v>
      </c>
      <c r="F129" s="21">
        <v>4987.6850000000004</v>
      </c>
      <c r="G129" s="22">
        <v>1.1999999999999999E-3</v>
      </c>
      <c r="H129" s="23">
        <v>7.5101000000000001E-2</v>
      </c>
      <c r="I129" s="24"/>
      <c r="J129" s="5"/>
    </row>
    <row r="130" spans="1:10" ht="13.15" customHeight="1">
      <c r="A130" s="18" t="s">
        <v>3986</v>
      </c>
      <c r="B130" s="19" t="s">
        <v>3987</v>
      </c>
      <c r="C130" s="15" t="s">
        <v>3988</v>
      </c>
      <c r="D130" s="15" t="s">
        <v>2219</v>
      </c>
      <c r="E130" s="20">
        <v>1000</v>
      </c>
      <c r="F130" s="21">
        <v>4979.17</v>
      </c>
      <c r="G130" s="22">
        <v>1.1999999999999999E-3</v>
      </c>
      <c r="H130" s="23">
        <v>7.6356999999999994E-2</v>
      </c>
      <c r="I130" s="24"/>
      <c r="J130" s="5"/>
    </row>
    <row r="131" spans="1:10" ht="13.15" customHeight="1">
      <c r="A131" s="18" t="s">
        <v>3989</v>
      </c>
      <c r="B131" s="19" t="s">
        <v>3990</v>
      </c>
      <c r="C131" s="15" t="s">
        <v>3991</v>
      </c>
      <c r="D131" s="15" t="s">
        <v>2219</v>
      </c>
      <c r="E131" s="20">
        <v>1000</v>
      </c>
      <c r="F131" s="21">
        <v>4935.97</v>
      </c>
      <c r="G131" s="22">
        <v>1.1999999999999999E-3</v>
      </c>
      <c r="H131" s="23">
        <v>8.0251000000000003E-2</v>
      </c>
      <c r="I131" s="24"/>
      <c r="J131" s="5"/>
    </row>
    <row r="132" spans="1:10" ht="13.15" customHeight="1">
      <c r="A132" s="18" t="s">
        <v>3992</v>
      </c>
      <c r="B132" s="19" t="s">
        <v>3993</v>
      </c>
      <c r="C132" s="15" t="s">
        <v>3994</v>
      </c>
      <c r="D132" s="15" t="s">
        <v>2219</v>
      </c>
      <c r="E132" s="20">
        <v>500</v>
      </c>
      <c r="F132" s="21">
        <v>2458.4124999999999</v>
      </c>
      <c r="G132" s="22">
        <v>5.9999999999999995E-4</v>
      </c>
      <c r="H132" s="23">
        <v>7.5300000000000006E-2</v>
      </c>
      <c r="I132" s="24"/>
      <c r="J132" s="5"/>
    </row>
    <row r="133" spans="1:10" ht="13.15" customHeight="1">
      <c r="A133" s="18" t="s">
        <v>3995</v>
      </c>
      <c r="B133" s="19" t="s">
        <v>3996</v>
      </c>
      <c r="C133" s="15" t="s">
        <v>3997</v>
      </c>
      <c r="D133" s="15" t="s">
        <v>2219</v>
      </c>
      <c r="E133" s="20">
        <v>300</v>
      </c>
      <c r="F133" s="21">
        <v>1495.9110000000001</v>
      </c>
      <c r="G133" s="22">
        <v>2.9999999999999997E-4</v>
      </c>
      <c r="H133" s="23">
        <v>7.6746999999999996E-2</v>
      </c>
      <c r="I133" s="24"/>
      <c r="J133" s="5"/>
    </row>
    <row r="134" spans="1:10" ht="13.15" customHeight="1">
      <c r="A134" s="18" t="s">
        <v>3998</v>
      </c>
      <c r="B134" s="19" t="s">
        <v>3999</v>
      </c>
      <c r="C134" s="15" t="s">
        <v>4000</v>
      </c>
      <c r="D134" s="15" t="s">
        <v>2219</v>
      </c>
      <c r="E134" s="20">
        <v>200</v>
      </c>
      <c r="F134" s="21">
        <v>997.82600000000002</v>
      </c>
      <c r="G134" s="22">
        <v>2.0000000000000001E-4</v>
      </c>
      <c r="H134" s="23">
        <v>7.2293999999999997E-2</v>
      </c>
      <c r="I134" s="24"/>
      <c r="J134" s="5"/>
    </row>
    <row r="135" spans="1:10" ht="13.15" customHeight="1">
      <c r="A135" s="5"/>
      <c r="B135" s="14" t="s">
        <v>186</v>
      </c>
      <c r="C135" s="15"/>
      <c r="D135" s="15"/>
      <c r="E135" s="15"/>
      <c r="F135" s="25">
        <v>2018110.2285</v>
      </c>
      <c r="G135" s="26">
        <v>0.4708</v>
      </c>
      <c r="H135" s="27"/>
      <c r="I135" s="28"/>
      <c r="J135" s="5"/>
    </row>
    <row r="136" spans="1:10" ht="13.15" customHeight="1">
      <c r="A136" s="5"/>
      <c r="B136" s="14" t="s">
        <v>1881</v>
      </c>
      <c r="C136" s="15"/>
      <c r="D136" s="15"/>
      <c r="E136" s="15"/>
      <c r="F136" s="5"/>
      <c r="G136" s="16"/>
      <c r="H136" s="16"/>
      <c r="I136" s="17"/>
      <c r="J136" s="5"/>
    </row>
    <row r="137" spans="1:10" ht="13.15" customHeight="1">
      <c r="A137" s="18" t="s">
        <v>3229</v>
      </c>
      <c r="B137" s="19" t="s">
        <v>3230</v>
      </c>
      <c r="C137" s="15" t="s">
        <v>3231</v>
      </c>
      <c r="D137" s="15" t="s">
        <v>182</v>
      </c>
      <c r="E137" s="20">
        <v>178500000</v>
      </c>
      <c r="F137" s="21">
        <v>176587.908</v>
      </c>
      <c r="G137" s="22">
        <v>4.1200000000000001E-2</v>
      </c>
      <c r="H137" s="23">
        <v>6.4793000000000003E-2</v>
      </c>
      <c r="I137" s="24"/>
      <c r="J137" s="5"/>
    </row>
    <row r="138" spans="1:10" ht="13.15" customHeight="1">
      <c r="A138" s="18" t="s">
        <v>1882</v>
      </c>
      <c r="B138" s="19" t="s">
        <v>1883</v>
      </c>
      <c r="C138" s="15" t="s">
        <v>1884</v>
      </c>
      <c r="D138" s="15" t="s">
        <v>182</v>
      </c>
      <c r="E138" s="20">
        <v>120000000</v>
      </c>
      <c r="F138" s="21">
        <v>119439</v>
      </c>
      <c r="G138" s="22">
        <v>2.7900000000000001E-2</v>
      </c>
      <c r="H138" s="23">
        <v>6.3500000000000001E-2</v>
      </c>
      <c r="I138" s="24"/>
      <c r="J138" s="5"/>
    </row>
    <row r="139" spans="1:10" ht="13.15" customHeight="1">
      <c r="A139" s="18" t="s">
        <v>4001</v>
      </c>
      <c r="B139" s="19" t="s">
        <v>4002</v>
      </c>
      <c r="C139" s="15" t="s">
        <v>4003</v>
      </c>
      <c r="D139" s="15" t="s">
        <v>182</v>
      </c>
      <c r="E139" s="20">
        <v>75000000</v>
      </c>
      <c r="F139" s="21">
        <v>74014.5</v>
      </c>
      <c r="G139" s="22">
        <v>1.7299999999999999E-2</v>
      </c>
      <c r="H139" s="23">
        <v>6.4799999999999996E-2</v>
      </c>
      <c r="I139" s="24"/>
      <c r="J139" s="5"/>
    </row>
    <row r="140" spans="1:10" ht="13.15" customHeight="1">
      <c r="A140" s="18" t="s">
        <v>4004</v>
      </c>
      <c r="B140" s="19" t="s">
        <v>4005</v>
      </c>
      <c r="C140" s="15" t="s">
        <v>4006</v>
      </c>
      <c r="D140" s="15" t="s">
        <v>182</v>
      </c>
      <c r="E140" s="20">
        <v>56000000</v>
      </c>
      <c r="F140" s="21">
        <v>55333.599999999999</v>
      </c>
      <c r="G140" s="22">
        <v>1.29E-2</v>
      </c>
      <c r="H140" s="23">
        <v>6.4646999999999996E-2</v>
      </c>
      <c r="I140" s="24"/>
      <c r="J140" s="5"/>
    </row>
    <row r="141" spans="1:10" ht="13.15" customHeight="1">
      <c r="A141" s="18" t="s">
        <v>4007</v>
      </c>
      <c r="B141" s="19" t="s">
        <v>4008</v>
      </c>
      <c r="C141" s="15" t="s">
        <v>4009</v>
      </c>
      <c r="D141" s="15" t="s">
        <v>182</v>
      </c>
      <c r="E141" s="20">
        <v>51014600</v>
      </c>
      <c r="F141" s="21">
        <v>50592.760300000002</v>
      </c>
      <c r="G141" s="22">
        <v>1.18E-2</v>
      </c>
      <c r="H141" s="23">
        <v>6.4750000000000002E-2</v>
      </c>
      <c r="I141" s="24"/>
      <c r="J141" s="5"/>
    </row>
    <row r="142" spans="1:10" ht="13.15" customHeight="1">
      <c r="A142" s="18" t="s">
        <v>2995</v>
      </c>
      <c r="B142" s="19" t="s">
        <v>2996</v>
      </c>
      <c r="C142" s="15" t="s">
        <v>2997</v>
      </c>
      <c r="D142" s="15" t="s">
        <v>182</v>
      </c>
      <c r="E142" s="20">
        <v>50000000</v>
      </c>
      <c r="F142" s="21">
        <v>49650.65</v>
      </c>
      <c r="G142" s="22">
        <v>1.1599999999999999E-2</v>
      </c>
      <c r="H142" s="23">
        <v>6.4210000000000003E-2</v>
      </c>
      <c r="I142" s="24"/>
      <c r="J142" s="5"/>
    </row>
    <row r="143" spans="1:10" ht="13.15" customHeight="1">
      <c r="A143" s="18" t="s">
        <v>4010</v>
      </c>
      <c r="B143" s="19" t="s">
        <v>4011</v>
      </c>
      <c r="C143" s="15" t="s">
        <v>4012</v>
      </c>
      <c r="D143" s="15" t="s">
        <v>182</v>
      </c>
      <c r="E143" s="20">
        <v>22500000</v>
      </c>
      <c r="F143" s="21">
        <v>22286.497500000001</v>
      </c>
      <c r="G143" s="22">
        <v>5.1999999999999998E-3</v>
      </c>
      <c r="H143" s="23">
        <v>6.4750000000000002E-2</v>
      </c>
      <c r="I143" s="24"/>
      <c r="J143" s="5"/>
    </row>
    <row r="144" spans="1:10" ht="13.15" customHeight="1">
      <c r="A144" s="18" t="s">
        <v>3286</v>
      </c>
      <c r="B144" s="19" t="s">
        <v>3287</v>
      </c>
      <c r="C144" s="15" t="s">
        <v>3288</v>
      </c>
      <c r="D144" s="15" t="s">
        <v>182</v>
      </c>
      <c r="E144" s="20">
        <v>15024300</v>
      </c>
      <c r="F144" s="21">
        <v>15011.0185</v>
      </c>
      <c r="G144" s="22">
        <v>3.5000000000000001E-3</v>
      </c>
      <c r="H144" s="23">
        <v>6.4600000000000005E-2</v>
      </c>
      <c r="I144" s="24"/>
      <c r="J144" s="5"/>
    </row>
    <row r="145" spans="1:10" ht="13.15" customHeight="1">
      <c r="A145" s="18" t="s">
        <v>4013</v>
      </c>
      <c r="B145" s="19" t="s">
        <v>4014</v>
      </c>
      <c r="C145" s="15" t="s">
        <v>4015</v>
      </c>
      <c r="D145" s="15" t="s">
        <v>182</v>
      </c>
      <c r="E145" s="20">
        <v>5000000</v>
      </c>
      <c r="F145" s="21">
        <v>4971.04</v>
      </c>
      <c r="G145" s="22">
        <v>1.1999999999999999E-3</v>
      </c>
      <c r="H145" s="23">
        <v>6.4435999999999993E-2</v>
      </c>
      <c r="I145" s="24"/>
      <c r="J145" s="5"/>
    </row>
    <row r="146" spans="1:10" ht="13.15" customHeight="1">
      <c r="A146" s="18" t="s">
        <v>4016</v>
      </c>
      <c r="B146" s="19" t="s">
        <v>4017</v>
      </c>
      <c r="C146" s="15" t="s">
        <v>4018</v>
      </c>
      <c r="D146" s="15" t="s">
        <v>182</v>
      </c>
      <c r="E146" s="20">
        <v>2000000</v>
      </c>
      <c r="F146" s="21">
        <v>1993.4159999999999</v>
      </c>
      <c r="G146" s="22">
        <v>5.0000000000000001E-4</v>
      </c>
      <c r="H146" s="23">
        <v>6.3450000000000006E-2</v>
      </c>
      <c r="I146" s="24"/>
      <c r="J146" s="5"/>
    </row>
    <row r="147" spans="1:10" ht="13.15" customHeight="1">
      <c r="A147" s="5"/>
      <c r="B147" s="14" t="s">
        <v>186</v>
      </c>
      <c r="C147" s="15"/>
      <c r="D147" s="15"/>
      <c r="E147" s="15"/>
      <c r="F147" s="25">
        <v>569880.39029999997</v>
      </c>
      <c r="G147" s="26">
        <v>0.13289999999999999</v>
      </c>
      <c r="H147" s="27"/>
      <c r="I147" s="28"/>
      <c r="J147" s="5"/>
    </row>
    <row r="148" spans="1:10" ht="13.15" customHeight="1">
      <c r="A148" s="5"/>
      <c r="B148" s="29" t="s">
        <v>189</v>
      </c>
      <c r="C148" s="30"/>
      <c r="D148" s="2"/>
      <c r="E148" s="30"/>
      <c r="F148" s="25">
        <v>4109323.0052999998</v>
      </c>
      <c r="G148" s="26">
        <v>0.95860000000000001</v>
      </c>
      <c r="H148" s="27"/>
      <c r="I148" s="28"/>
      <c r="J148" s="5"/>
    </row>
    <row r="149" spans="1:10" ht="13.15" customHeight="1">
      <c r="A149" s="5"/>
      <c r="B149" s="14" t="s">
        <v>1799</v>
      </c>
      <c r="C149" s="15"/>
      <c r="D149" s="15"/>
      <c r="E149" s="15"/>
      <c r="F149" s="15"/>
      <c r="G149" s="15"/>
      <c r="H149" s="16"/>
      <c r="I149" s="17"/>
      <c r="J149" s="5"/>
    </row>
    <row r="150" spans="1:10" ht="13.15" customHeight="1">
      <c r="A150" s="5"/>
      <c r="B150" s="14" t="s">
        <v>2220</v>
      </c>
      <c r="C150" s="15"/>
      <c r="D150" s="15"/>
      <c r="E150" s="15"/>
      <c r="F150" s="5"/>
      <c r="G150" s="16"/>
      <c r="H150" s="16"/>
      <c r="I150" s="17"/>
      <c r="J150" s="5"/>
    </row>
    <row r="151" spans="1:10" ht="13.15" customHeight="1">
      <c r="A151" s="18" t="s">
        <v>2221</v>
      </c>
      <c r="B151" s="19" t="s">
        <v>2222</v>
      </c>
      <c r="C151" s="15" t="s">
        <v>2223</v>
      </c>
      <c r="D151" s="15"/>
      <c r="E151" s="20">
        <v>75097.252999999997</v>
      </c>
      <c r="F151" s="21">
        <v>8237.8415000000005</v>
      </c>
      <c r="G151" s="22">
        <v>1.9E-3</v>
      </c>
      <c r="H151" s="23"/>
      <c r="I151" s="24"/>
      <c r="J151" s="5"/>
    </row>
    <row r="152" spans="1:10" ht="13.15" customHeight="1">
      <c r="A152" s="5"/>
      <c r="B152" s="14" t="s">
        <v>186</v>
      </c>
      <c r="C152" s="15"/>
      <c r="D152" s="15"/>
      <c r="E152" s="15"/>
      <c r="F152" s="25">
        <v>8237.8415000000005</v>
      </c>
      <c r="G152" s="26">
        <v>1.9E-3</v>
      </c>
      <c r="H152" s="27"/>
      <c r="I152" s="28"/>
      <c r="J152" s="5"/>
    </row>
    <row r="153" spans="1:10" ht="13.15" customHeight="1">
      <c r="A153" s="5"/>
      <c r="B153" s="29" t="s">
        <v>189</v>
      </c>
      <c r="C153" s="30"/>
      <c r="D153" s="2"/>
      <c r="E153" s="30"/>
      <c r="F153" s="25">
        <v>8237.8415000000005</v>
      </c>
      <c r="G153" s="26">
        <v>1.9E-3</v>
      </c>
      <c r="H153" s="27"/>
      <c r="I153" s="28"/>
      <c r="J153" s="5"/>
    </row>
    <row r="154" spans="1:10" ht="13.15" customHeight="1">
      <c r="A154" s="5"/>
      <c r="B154" s="14" t="s">
        <v>190</v>
      </c>
      <c r="C154" s="15"/>
      <c r="D154" s="15"/>
      <c r="E154" s="15"/>
      <c r="F154" s="15"/>
      <c r="G154" s="15"/>
      <c r="H154" s="16"/>
      <c r="I154" s="17"/>
      <c r="J154" s="5"/>
    </row>
    <row r="155" spans="1:10" ht="13.15" customHeight="1">
      <c r="A155" s="18" t="s">
        <v>4019</v>
      </c>
      <c r="B155" s="19" t="s">
        <v>192</v>
      </c>
      <c r="C155" s="15"/>
      <c r="D155" s="15"/>
      <c r="E155" s="20"/>
      <c r="F155" s="21">
        <v>50004.587099999997</v>
      </c>
      <c r="G155" s="22">
        <v>1.17E-2</v>
      </c>
      <c r="H155" s="23">
        <v>6.3572000000000004E-2</v>
      </c>
      <c r="I155" s="24"/>
      <c r="J155" s="5"/>
    </row>
    <row r="156" spans="1:10" ht="13.15" customHeight="1">
      <c r="A156" s="18" t="s">
        <v>4020</v>
      </c>
      <c r="B156" s="19" t="s">
        <v>192</v>
      </c>
      <c r="C156" s="15"/>
      <c r="D156" s="15"/>
      <c r="E156" s="20"/>
      <c r="F156" s="21">
        <v>37698.923000000003</v>
      </c>
      <c r="G156" s="22">
        <v>8.8000000000000005E-3</v>
      </c>
      <c r="H156" s="23">
        <v>6.3200000000000006E-2</v>
      </c>
      <c r="I156" s="24"/>
      <c r="J156" s="5"/>
    </row>
    <row r="157" spans="1:10" ht="13.15" customHeight="1">
      <c r="A157" s="18" t="s">
        <v>191</v>
      </c>
      <c r="B157" s="19" t="s">
        <v>192</v>
      </c>
      <c r="C157" s="15"/>
      <c r="D157" s="15"/>
      <c r="E157" s="20"/>
      <c r="F157" s="21">
        <v>4024.5853999999999</v>
      </c>
      <c r="G157" s="22">
        <v>8.9999999999999998E-4</v>
      </c>
      <c r="H157" s="23">
        <v>6.2332047084154088E-2</v>
      </c>
      <c r="I157" s="24"/>
      <c r="J157" s="5"/>
    </row>
    <row r="158" spans="1:10" ht="13.15" customHeight="1">
      <c r="A158" s="5"/>
      <c r="B158" s="14" t="s">
        <v>186</v>
      </c>
      <c r="C158" s="15"/>
      <c r="D158" s="15"/>
      <c r="E158" s="15"/>
      <c r="F158" s="25">
        <v>91728.095499999996</v>
      </c>
      <c r="G158" s="26">
        <v>2.1399999999999999E-2</v>
      </c>
      <c r="H158" s="27"/>
      <c r="I158" s="28"/>
      <c r="J158" s="5"/>
    </row>
    <row r="159" spans="1:10" ht="13.15" customHeight="1">
      <c r="A159" s="5"/>
      <c r="B159" s="29" t="s">
        <v>187</v>
      </c>
      <c r="C159" s="2"/>
      <c r="D159" s="2"/>
      <c r="E159" s="2"/>
      <c r="F159" s="27" t="s">
        <v>188</v>
      </c>
      <c r="G159" s="27" t="s">
        <v>188</v>
      </c>
      <c r="H159" s="27"/>
      <c r="I159" s="28"/>
      <c r="J159" s="5"/>
    </row>
    <row r="160" spans="1:10" ht="13.15" customHeight="1">
      <c r="A160" s="5"/>
      <c r="B160" s="29" t="s">
        <v>186</v>
      </c>
      <c r="C160" s="2"/>
      <c r="D160" s="2"/>
      <c r="E160" s="2"/>
      <c r="F160" s="27" t="s">
        <v>188</v>
      </c>
      <c r="G160" s="27" t="s">
        <v>188</v>
      </c>
      <c r="H160" s="27"/>
      <c r="I160" s="28"/>
      <c r="J160" s="5"/>
    </row>
    <row r="161" spans="1:10" ht="13.15" customHeight="1">
      <c r="A161" s="5"/>
      <c r="B161" s="29" t="s">
        <v>189</v>
      </c>
      <c r="C161" s="30"/>
      <c r="D161" s="2"/>
      <c r="E161" s="30"/>
      <c r="F161" s="25">
        <v>91728.095499999996</v>
      </c>
      <c r="G161" s="26">
        <v>2.1399999999999999E-2</v>
      </c>
      <c r="H161" s="27"/>
      <c r="I161" s="28"/>
      <c r="J161" s="5"/>
    </row>
    <row r="162" spans="1:10" ht="13.15" customHeight="1">
      <c r="A162" s="5"/>
      <c r="B162" s="29" t="s">
        <v>193</v>
      </c>
      <c r="C162" s="15"/>
      <c r="D162" s="2"/>
      <c r="E162" s="15"/>
      <c r="F162" s="31">
        <v>6872.8906999999999</v>
      </c>
      <c r="G162" s="26">
        <v>1.6999999999999999E-3</v>
      </c>
      <c r="H162" s="27"/>
      <c r="I162" s="28"/>
      <c r="J162" s="5"/>
    </row>
    <row r="163" spans="1:10" ht="13.15" customHeight="1">
      <c r="A163" s="5"/>
      <c r="B163" s="32" t="s">
        <v>194</v>
      </c>
      <c r="C163" s="33"/>
      <c r="D163" s="33"/>
      <c r="E163" s="33"/>
      <c r="F163" s="34">
        <v>4286662.9400000004</v>
      </c>
      <c r="G163" s="35">
        <v>1</v>
      </c>
      <c r="H163" s="36"/>
      <c r="I163" s="37"/>
      <c r="J163" s="5"/>
    </row>
    <row r="164" spans="1:10" ht="13.15" customHeight="1">
      <c r="A164" s="5"/>
      <c r="B164" s="7"/>
      <c r="C164" s="5"/>
      <c r="D164" s="5"/>
      <c r="E164" s="5"/>
      <c r="F164" s="5"/>
      <c r="G164" s="5"/>
      <c r="H164" s="5"/>
      <c r="I164" s="5"/>
      <c r="J164" s="5"/>
    </row>
    <row r="165" spans="1:10" ht="13.15" customHeight="1">
      <c r="A165" s="5"/>
      <c r="B165" s="4" t="s">
        <v>2591</v>
      </c>
      <c r="C165" s="5"/>
      <c r="D165" s="5"/>
      <c r="E165" s="5"/>
      <c r="F165" s="5"/>
      <c r="G165" s="5"/>
      <c r="H165" s="5"/>
      <c r="I165" s="5"/>
      <c r="J165" s="5"/>
    </row>
    <row r="166" spans="1:10" ht="13.15" customHeight="1">
      <c r="A166" s="5"/>
      <c r="B166" s="4" t="s">
        <v>242</v>
      </c>
      <c r="C166" s="5"/>
      <c r="D166" s="5"/>
      <c r="E166" s="5"/>
      <c r="F166" s="5"/>
      <c r="G166" s="5"/>
      <c r="H166" s="5"/>
      <c r="I166" s="5"/>
      <c r="J166" s="5"/>
    </row>
    <row r="167" spans="1:10" ht="13.15" customHeight="1">
      <c r="A167" s="5"/>
      <c r="B167" s="4" t="s">
        <v>196</v>
      </c>
      <c r="C167" s="5"/>
      <c r="D167" s="5"/>
      <c r="E167" s="5"/>
      <c r="F167" s="5"/>
      <c r="G167" s="5"/>
      <c r="H167" s="5"/>
      <c r="I167" s="5"/>
      <c r="J167" s="5"/>
    </row>
    <row r="168" spans="1:10" ht="25.9" customHeight="1">
      <c r="A168" s="5"/>
      <c r="B168" s="61" t="s">
        <v>197</v>
      </c>
      <c r="C168" s="61"/>
      <c r="D168" s="61"/>
      <c r="E168" s="61"/>
      <c r="F168" s="61"/>
      <c r="G168" s="61"/>
      <c r="H168" s="61"/>
      <c r="I168" s="61"/>
      <c r="J168" s="5"/>
    </row>
    <row r="169" spans="1:10" ht="13.15" customHeight="1">
      <c r="A169" s="5"/>
      <c r="B169" s="61" t="s">
        <v>198</v>
      </c>
      <c r="C169" s="61"/>
      <c r="D169" s="61"/>
      <c r="E169" s="61"/>
      <c r="F169" s="61"/>
      <c r="G169" s="61"/>
      <c r="H169" s="61"/>
      <c r="I169" s="61"/>
      <c r="J169" s="5"/>
    </row>
    <row r="170" spans="1:10" ht="13.15" customHeight="1">
      <c r="A170" s="5"/>
      <c r="B170" s="61"/>
      <c r="C170" s="61"/>
      <c r="D170" s="61"/>
      <c r="E170" s="61"/>
      <c r="F170" s="61"/>
      <c r="G170" s="61"/>
      <c r="H170" s="61"/>
      <c r="I170" s="61"/>
      <c r="J170" s="5"/>
    </row>
    <row r="171" spans="1:10" ht="13.15" customHeight="1">
      <c r="A171" s="5"/>
      <c r="B171" s="61"/>
      <c r="C171" s="61"/>
      <c r="D171" s="61"/>
      <c r="E171" s="61"/>
      <c r="F171" s="61"/>
      <c r="G171" s="61"/>
      <c r="H171" s="61"/>
      <c r="I171" s="61"/>
      <c r="J171" s="5"/>
    </row>
    <row r="172" spans="1:10" ht="13.15" customHeight="1">
      <c r="A172" s="5"/>
      <c r="B172" s="61"/>
      <c r="C172" s="61"/>
      <c r="D172" s="61"/>
      <c r="E172" s="61"/>
      <c r="F172" s="61"/>
      <c r="G172" s="61"/>
      <c r="H172" s="61"/>
      <c r="I172" s="61"/>
      <c r="J172" s="5"/>
    </row>
    <row r="173" spans="1:10" ht="13.15" customHeight="1">
      <c r="A173" s="5"/>
      <c r="B173" s="61"/>
      <c r="C173" s="61"/>
      <c r="D173" s="61"/>
      <c r="E173" s="61"/>
      <c r="F173" s="61"/>
      <c r="G173" s="61"/>
      <c r="H173" s="61"/>
      <c r="I173" s="61"/>
      <c r="J173" s="5"/>
    </row>
    <row r="174" spans="1:10" ht="13.15" customHeight="1">
      <c r="A174" s="5"/>
      <c r="B174" s="5"/>
      <c r="C174" s="62" t="s">
        <v>4021</v>
      </c>
      <c r="D174" s="62"/>
      <c r="E174" s="62"/>
      <c r="F174" s="62"/>
      <c r="G174" s="5"/>
      <c r="H174" s="5"/>
      <c r="I174" s="5"/>
      <c r="J174" s="5"/>
    </row>
    <row r="175" spans="1:10" ht="13.15" customHeight="1">
      <c r="A175" s="5"/>
      <c r="B175" s="38" t="s">
        <v>202</v>
      </c>
      <c r="C175" s="62" t="s">
        <v>203</v>
      </c>
      <c r="D175" s="62"/>
      <c r="E175" s="62"/>
      <c r="F175" s="62"/>
      <c r="G175" s="5"/>
      <c r="H175" s="5"/>
      <c r="I175" s="5"/>
      <c r="J175" s="5"/>
    </row>
    <row r="176" spans="1:10" ht="135" customHeight="1">
      <c r="A176" s="5"/>
      <c r="B176" s="39"/>
      <c r="C176" s="63"/>
      <c r="D176" s="63"/>
      <c r="E176" s="5"/>
      <c r="F176" s="5"/>
      <c r="G176" s="5"/>
      <c r="H176" s="5"/>
      <c r="I176" s="5"/>
      <c r="J176" s="5"/>
    </row>
  </sheetData>
  <mergeCells count="9">
    <mergeCell ref="B173:I173"/>
    <mergeCell ref="C174:F174"/>
    <mergeCell ref="C175:F175"/>
    <mergeCell ref="C176:D176"/>
    <mergeCell ref="B168:I168"/>
    <mergeCell ref="B169:I169"/>
    <mergeCell ref="B170:I170"/>
    <mergeCell ref="B171:I171"/>
    <mergeCell ref="B172:I172"/>
  </mergeCells>
  <hyperlinks>
    <hyperlink ref="A1" location="AxisLiquidFund" display="AXISLFA" xr:uid="{00000000-0004-0000-2B00-000000000000}"/>
    <hyperlink ref="B1" location="AxisLiquidFund" display="Axis Liquid Fund" xr:uid="{00000000-0004-0000-2B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outlinePr summaryBelow="0"/>
  </sheetPr>
  <dimension ref="A1:J43"/>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90</v>
      </c>
      <c r="B1" s="4" t="s">
        <v>91</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177</v>
      </c>
      <c r="C5" s="15"/>
      <c r="D5" s="15"/>
      <c r="E5" s="15"/>
      <c r="F5" s="15"/>
      <c r="G5" s="15"/>
      <c r="H5" s="16"/>
      <c r="I5" s="17"/>
      <c r="J5" s="5"/>
    </row>
    <row r="6" spans="1:10" ht="13.15" customHeight="1">
      <c r="A6" s="5"/>
      <c r="B6" s="14" t="s">
        <v>178</v>
      </c>
      <c r="C6" s="15"/>
      <c r="D6" s="15"/>
      <c r="E6" s="15"/>
      <c r="F6" s="5"/>
      <c r="G6" s="16"/>
      <c r="H6" s="16"/>
      <c r="I6" s="17"/>
      <c r="J6" s="5"/>
    </row>
    <row r="7" spans="1:10" ht="13.15" customHeight="1">
      <c r="A7" s="18" t="s">
        <v>4022</v>
      </c>
      <c r="B7" s="19" t="s">
        <v>4023</v>
      </c>
      <c r="C7" s="15" t="s">
        <v>4024</v>
      </c>
      <c r="D7" s="15" t="s">
        <v>182</v>
      </c>
      <c r="E7" s="20">
        <v>22500000</v>
      </c>
      <c r="F7" s="21">
        <v>22372.762500000001</v>
      </c>
      <c r="G7" s="22">
        <v>0.24529999999999999</v>
      </c>
      <c r="H7" s="23">
        <v>7.2628999999999999E-2</v>
      </c>
      <c r="I7" s="24"/>
      <c r="J7" s="5"/>
    </row>
    <row r="8" spans="1:10" ht="13.15" customHeight="1">
      <c r="A8" s="18" t="s">
        <v>2322</v>
      </c>
      <c r="B8" s="19" t="s">
        <v>2323</v>
      </c>
      <c r="C8" s="15" t="s">
        <v>2324</v>
      </c>
      <c r="D8" s="15" t="s">
        <v>182</v>
      </c>
      <c r="E8" s="20">
        <v>19294700</v>
      </c>
      <c r="F8" s="21">
        <v>19766.9571</v>
      </c>
      <c r="G8" s="22">
        <v>0.2167</v>
      </c>
      <c r="H8" s="23">
        <v>7.2799000000000003E-2</v>
      </c>
      <c r="I8" s="24"/>
      <c r="J8" s="5"/>
    </row>
    <row r="9" spans="1:10" ht="13.15" customHeight="1">
      <c r="A9" s="18" t="s">
        <v>1891</v>
      </c>
      <c r="B9" s="19" t="s">
        <v>1892</v>
      </c>
      <c r="C9" s="15" t="s">
        <v>1893</v>
      </c>
      <c r="D9" s="15" t="s">
        <v>182</v>
      </c>
      <c r="E9" s="20">
        <v>15000000</v>
      </c>
      <c r="F9" s="21">
        <v>15320.25</v>
      </c>
      <c r="G9" s="22">
        <v>0.16800000000000001</v>
      </c>
      <c r="H9" s="23">
        <v>6.8953E-2</v>
      </c>
      <c r="I9" s="24"/>
      <c r="J9" s="5"/>
    </row>
    <row r="10" spans="1:10" ht="13.15" customHeight="1">
      <c r="A10" s="18" t="s">
        <v>1983</v>
      </c>
      <c r="B10" s="19" t="s">
        <v>1984</v>
      </c>
      <c r="C10" s="15" t="s">
        <v>1985</v>
      </c>
      <c r="D10" s="15" t="s">
        <v>182</v>
      </c>
      <c r="E10" s="20">
        <v>9500000</v>
      </c>
      <c r="F10" s="21">
        <v>9543.6334999999999</v>
      </c>
      <c r="G10" s="22">
        <v>0.1046</v>
      </c>
      <c r="H10" s="23">
        <v>6.8360000000000004E-2</v>
      </c>
      <c r="I10" s="24"/>
      <c r="J10" s="5"/>
    </row>
    <row r="11" spans="1:10" ht="13.15" customHeight="1">
      <c r="A11" s="18" t="s">
        <v>2325</v>
      </c>
      <c r="B11" s="19" t="s">
        <v>2326</v>
      </c>
      <c r="C11" s="15" t="s">
        <v>2327</v>
      </c>
      <c r="D11" s="15" t="s">
        <v>182</v>
      </c>
      <c r="E11" s="20">
        <v>7500000</v>
      </c>
      <c r="F11" s="21">
        <v>7660.4324999999999</v>
      </c>
      <c r="G11" s="22">
        <v>8.4000000000000005E-2</v>
      </c>
      <c r="H11" s="23">
        <v>7.2487999999999997E-2</v>
      </c>
      <c r="I11" s="24"/>
      <c r="J11" s="5"/>
    </row>
    <row r="12" spans="1:10" ht="13.15" customHeight="1">
      <c r="A12" s="18" t="s">
        <v>2193</v>
      </c>
      <c r="B12" s="19" t="s">
        <v>2194</v>
      </c>
      <c r="C12" s="15" t="s">
        <v>2195</v>
      </c>
      <c r="D12" s="15" t="s">
        <v>182</v>
      </c>
      <c r="E12" s="20">
        <v>4200000</v>
      </c>
      <c r="F12" s="21">
        <v>4206.8123999999998</v>
      </c>
      <c r="G12" s="22">
        <v>4.6100000000000002E-2</v>
      </c>
      <c r="H12" s="23">
        <v>7.0196999999999996E-2</v>
      </c>
      <c r="I12" s="24"/>
      <c r="J12" s="5"/>
    </row>
    <row r="13" spans="1:10" ht="13.15" customHeight="1">
      <c r="A13" s="18" t="s">
        <v>1894</v>
      </c>
      <c r="B13" s="19" t="s">
        <v>1895</v>
      </c>
      <c r="C13" s="15" t="s">
        <v>1896</v>
      </c>
      <c r="D13" s="15" t="s">
        <v>182</v>
      </c>
      <c r="E13" s="20">
        <v>2800000</v>
      </c>
      <c r="F13" s="21">
        <v>2868.8240000000001</v>
      </c>
      <c r="G13" s="22">
        <v>3.15E-2</v>
      </c>
      <c r="H13" s="23">
        <v>6.9074999999999998E-2</v>
      </c>
      <c r="I13" s="24"/>
      <c r="J13" s="5"/>
    </row>
    <row r="14" spans="1:10" ht="13.15" customHeight="1">
      <c r="A14" s="18" t="s">
        <v>2061</v>
      </c>
      <c r="B14" s="19" t="s">
        <v>2062</v>
      </c>
      <c r="C14" s="15" t="s">
        <v>2063</v>
      </c>
      <c r="D14" s="15" t="s">
        <v>182</v>
      </c>
      <c r="E14" s="20">
        <v>2500000</v>
      </c>
      <c r="F14" s="21">
        <v>2501.0974999999999</v>
      </c>
      <c r="G14" s="22">
        <v>2.7400000000000001E-2</v>
      </c>
      <c r="H14" s="23">
        <v>7.3033000000000001E-2</v>
      </c>
      <c r="I14" s="24"/>
      <c r="J14" s="5"/>
    </row>
    <row r="15" spans="1:10" ht="13.15" customHeight="1">
      <c r="A15" s="18" t="s">
        <v>4025</v>
      </c>
      <c r="B15" s="19" t="s">
        <v>4026</v>
      </c>
      <c r="C15" s="15" t="s">
        <v>4027</v>
      </c>
      <c r="D15" s="15" t="s">
        <v>182</v>
      </c>
      <c r="E15" s="20">
        <v>2500000</v>
      </c>
      <c r="F15" s="21">
        <v>2501.0425</v>
      </c>
      <c r="G15" s="22">
        <v>2.7400000000000001E-2</v>
      </c>
      <c r="H15" s="23">
        <v>7.2922000000000001E-2</v>
      </c>
      <c r="I15" s="24"/>
      <c r="J15" s="5"/>
    </row>
    <row r="16" spans="1:10" ht="13.15" customHeight="1">
      <c r="A16" s="18" t="s">
        <v>4028</v>
      </c>
      <c r="B16" s="19" t="s">
        <v>4029</v>
      </c>
      <c r="C16" s="15" t="s">
        <v>4030</v>
      </c>
      <c r="D16" s="15" t="s">
        <v>182</v>
      </c>
      <c r="E16" s="20">
        <v>1083700</v>
      </c>
      <c r="F16" s="21">
        <v>1110.3330000000001</v>
      </c>
      <c r="G16" s="22">
        <v>1.2200000000000001E-2</v>
      </c>
      <c r="H16" s="23">
        <v>7.2973999999999997E-2</v>
      </c>
      <c r="I16" s="24"/>
      <c r="J16" s="5"/>
    </row>
    <row r="17" spans="1:10" ht="13.15" customHeight="1">
      <c r="A17" s="18" t="s">
        <v>4031</v>
      </c>
      <c r="B17" s="19" t="s">
        <v>4032</v>
      </c>
      <c r="C17" s="15" t="s">
        <v>4033</v>
      </c>
      <c r="D17" s="15" t="s">
        <v>182</v>
      </c>
      <c r="E17" s="20">
        <v>500000</v>
      </c>
      <c r="F17" s="21">
        <v>520.14949999999999</v>
      </c>
      <c r="G17" s="22">
        <v>5.7000000000000002E-3</v>
      </c>
      <c r="H17" s="23">
        <v>7.2887999999999994E-2</v>
      </c>
      <c r="I17" s="24"/>
      <c r="J17" s="5"/>
    </row>
    <row r="18" spans="1:10" ht="13.15" customHeight="1">
      <c r="A18" s="18" t="s">
        <v>4034</v>
      </c>
      <c r="B18" s="19" t="s">
        <v>4035</v>
      </c>
      <c r="C18" s="15" t="s">
        <v>4036</v>
      </c>
      <c r="D18" s="15" t="s">
        <v>182</v>
      </c>
      <c r="E18" s="20">
        <v>235700</v>
      </c>
      <c r="F18" s="21">
        <v>238.56610000000001</v>
      </c>
      <c r="G18" s="22">
        <v>2.5999999999999999E-3</v>
      </c>
      <c r="H18" s="23">
        <v>7.3165999999999995E-2</v>
      </c>
      <c r="I18" s="24"/>
      <c r="J18" s="5"/>
    </row>
    <row r="19" spans="1:10" ht="13.15" customHeight="1">
      <c r="A19" s="18" t="s">
        <v>2740</v>
      </c>
      <c r="B19" s="19" t="s">
        <v>2741</v>
      </c>
      <c r="C19" s="15" t="s">
        <v>2742</v>
      </c>
      <c r="D19" s="15" t="s">
        <v>182</v>
      </c>
      <c r="E19" s="20">
        <v>143000</v>
      </c>
      <c r="F19" s="21">
        <v>141.7835</v>
      </c>
      <c r="G19" s="22">
        <v>1.6000000000000001E-3</v>
      </c>
      <c r="H19" s="23">
        <v>7.2794999999999999E-2</v>
      </c>
      <c r="I19" s="24"/>
      <c r="J19" s="5"/>
    </row>
    <row r="20" spans="1:10" ht="13.15" customHeight="1">
      <c r="A20" s="5"/>
      <c r="B20" s="14" t="s">
        <v>186</v>
      </c>
      <c r="C20" s="15"/>
      <c r="D20" s="15"/>
      <c r="E20" s="15"/>
      <c r="F20" s="25">
        <v>88752.644100000005</v>
      </c>
      <c r="G20" s="26">
        <v>0.97309999999999997</v>
      </c>
      <c r="H20" s="27"/>
      <c r="I20" s="28"/>
      <c r="J20" s="5"/>
    </row>
    <row r="21" spans="1:10" ht="13.15" customHeight="1">
      <c r="A21" s="5"/>
      <c r="B21" s="29" t="s">
        <v>187</v>
      </c>
      <c r="C21" s="2"/>
      <c r="D21" s="2"/>
      <c r="E21" s="2"/>
      <c r="F21" s="27" t="s">
        <v>188</v>
      </c>
      <c r="G21" s="27" t="s">
        <v>188</v>
      </c>
      <c r="H21" s="27"/>
      <c r="I21" s="28"/>
      <c r="J21" s="5"/>
    </row>
    <row r="22" spans="1:10" ht="13.15" customHeight="1">
      <c r="A22" s="5"/>
      <c r="B22" s="29" t="s">
        <v>186</v>
      </c>
      <c r="C22" s="2"/>
      <c r="D22" s="2"/>
      <c r="E22" s="2"/>
      <c r="F22" s="27" t="s">
        <v>188</v>
      </c>
      <c r="G22" s="27" t="s">
        <v>188</v>
      </c>
      <c r="H22" s="27"/>
      <c r="I22" s="28"/>
      <c r="J22" s="5"/>
    </row>
    <row r="23" spans="1:10" ht="13.15" customHeight="1">
      <c r="A23" s="5"/>
      <c r="B23" s="29" t="s">
        <v>189</v>
      </c>
      <c r="C23" s="30"/>
      <c r="D23" s="2"/>
      <c r="E23" s="30"/>
      <c r="F23" s="25">
        <v>88752.644100000005</v>
      </c>
      <c r="G23" s="26">
        <v>0.97309999999999997</v>
      </c>
      <c r="H23" s="27"/>
      <c r="I23" s="28"/>
      <c r="J23" s="5"/>
    </row>
    <row r="24" spans="1:10" ht="13.15" customHeight="1">
      <c r="A24" s="5"/>
      <c r="B24" s="14" t="s">
        <v>190</v>
      </c>
      <c r="C24" s="15"/>
      <c r="D24" s="15"/>
      <c r="E24" s="15"/>
      <c r="F24" s="15"/>
      <c r="G24" s="15"/>
      <c r="H24" s="16"/>
      <c r="I24" s="17"/>
      <c r="J24" s="5"/>
    </row>
    <row r="25" spans="1:10" ht="13.15" customHeight="1">
      <c r="A25" s="18" t="s">
        <v>191</v>
      </c>
      <c r="B25" s="19" t="s">
        <v>192</v>
      </c>
      <c r="C25" s="15"/>
      <c r="D25" s="15"/>
      <c r="E25" s="20"/>
      <c r="F25" s="21">
        <v>543.95420000000001</v>
      </c>
      <c r="G25" s="22">
        <v>6.0000000000000001E-3</v>
      </c>
      <c r="H25" s="23">
        <v>6.2332048910400943E-2</v>
      </c>
      <c r="I25" s="24"/>
      <c r="J25" s="5"/>
    </row>
    <row r="26" spans="1:10" ht="13.15" customHeight="1">
      <c r="A26" s="5"/>
      <c r="B26" s="14" t="s">
        <v>186</v>
      </c>
      <c r="C26" s="15"/>
      <c r="D26" s="15"/>
      <c r="E26" s="15"/>
      <c r="F26" s="25">
        <v>543.95420000000001</v>
      </c>
      <c r="G26" s="26">
        <v>6.0000000000000001E-3</v>
      </c>
      <c r="H26" s="27"/>
      <c r="I26" s="28"/>
      <c r="J26" s="5"/>
    </row>
    <row r="27" spans="1:10" ht="13.15" customHeight="1">
      <c r="A27" s="5"/>
      <c r="B27" s="29" t="s">
        <v>187</v>
      </c>
      <c r="C27" s="2"/>
      <c r="D27" s="2"/>
      <c r="E27" s="2"/>
      <c r="F27" s="27" t="s">
        <v>188</v>
      </c>
      <c r="G27" s="27" t="s">
        <v>188</v>
      </c>
      <c r="H27" s="27"/>
      <c r="I27" s="28"/>
      <c r="J27" s="5"/>
    </row>
    <row r="28" spans="1:10" ht="13.15" customHeight="1">
      <c r="A28" s="5"/>
      <c r="B28" s="29" t="s">
        <v>186</v>
      </c>
      <c r="C28" s="2"/>
      <c r="D28" s="2"/>
      <c r="E28" s="2"/>
      <c r="F28" s="27" t="s">
        <v>188</v>
      </c>
      <c r="G28" s="27" t="s">
        <v>188</v>
      </c>
      <c r="H28" s="27"/>
      <c r="I28" s="28"/>
      <c r="J28" s="5"/>
    </row>
    <row r="29" spans="1:10" ht="13.15" customHeight="1">
      <c r="A29" s="5"/>
      <c r="B29" s="29" t="s">
        <v>189</v>
      </c>
      <c r="C29" s="30"/>
      <c r="D29" s="2"/>
      <c r="E29" s="30"/>
      <c r="F29" s="25">
        <v>543.95420000000001</v>
      </c>
      <c r="G29" s="26">
        <v>6.0000000000000001E-3</v>
      </c>
      <c r="H29" s="27"/>
      <c r="I29" s="28"/>
      <c r="J29" s="5"/>
    </row>
    <row r="30" spans="1:10" ht="13.15" customHeight="1">
      <c r="A30" s="5"/>
      <c r="B30" s="29" t="s">
        <v>193</v>
      </c>
      <c r="C30" s="15"/>
      <c r="D30" s="2"/>
      <c r="E30" s="15"/>
      <c r="F30" s="31">
        <v>1912.4217000000001</v>
      </c>
      <c r="G30" s="26">
        <v>2.0899999999999998E-2</v>
      </c>
      <c r="H30" s="27"/>
      <c r="I30" s="28"/>
      <c r="J30" s="5"/>
    </row>
    <row r="31" spans="1:10" ht="13.15" customHeight="1">
      <c r="A31" s="5"/>
      <c r="B31" s="32" t="s">
        <v>194</v>
      </c>
      <c r="C31" s="33"/>
      <c r="D31" s="33"/>
      <c r="E31" s="33"/>
      <c r="F31" s="34">
        <v>91209.02</v>
      </c>
      <c r="G31" s="35">
        <v>1</v>
      </c>
      <c r="H31" s="36"/>
      <c r="I31" s="37"/>
      <c r="J31" s="5"/>
    </row>
    <row r="32" spans="1:10" ht="13.15" customHeight="1">
      <c r="A32" s="5"/>
      <c r="B32" s="7"/>
      <c r="C32" s="5"/>
      <c r="D32" s="5"/>
      <c r="E32" s="5"/>
      <c r="F32" s="5"/>
      <c r="G32" s="5"/>
      <c r="H32" s="5"/>
      <c r="I32" s="5"/>
      <c r="J32" s="5"/>
    </row>
    <row r="33" spans="1:10" ht="13.15" customHeight="1">
      <c r="A33" s="5"/>
      <c r="B33" s="4" t="s">
        <v>195</v>
      </c>
      <c r="C33" s="5"/>
      <c r="D33" s="5"/>
      <c r="E33" s="5"/>
      <c r="F33" s="5"/>
      <c r="G33" s="5"/>
      <c r="H33" s="5"/>
      <c r="I33" s="5"/>
      <c r="J33" s="5"/>
    </row>
    <row r="34" spans="1:10" ht="13.15" customHeight="1">
      <c r="A34" s="5"/>
      <c r="B34" s="4" t="s">
        <v>196</v>
      </c>
      <c r="C34" s="5"/>
      <c r="D34" s="5"/>
      <c r="E34" s="5"/>
      <c r="F34" s="5"/>
      <c r="G34" s="5"/>
      <c r="H34" s="5"/>
      <c r="I34" s="5"/>
      <c r="J34" s="5"/>
    </row>
    <row r="35" spans="1:10" ht="25.9" customHeight="1">
      <c r="A35" s="5"/>
      <c r="B35" s="61" t="s">
        <v>197</v>
      </c>
      <c r="C35" s="61"/>
      <c r="D35" s="61"/>
      <c r="E35" s="61"/>
      <c r="F35" s="61"/>
      <c r="G35" s="61"/>
      <c r="H35" s="61"/>
      <c r="I35" s="61"/>
      <c r="J35" s="5"/>
    </row>
    <row r="36" spans="1:10" ht="13.15" customHeight="1">
      <c r="A36" s="5"/>
      <c r="B36" s="61" t="s">
        <v>198</v>
      </c>
      <c r="C36" s="61"/>
      <c r="D36" s="61"/>
      <c r="E36" s="61"/>
      <c r="F36" s="61"/>
      <c r="G36" s="61"/>
      <c r="H36" s="61"/>
      <c r="I36" s="61"/>
      <c r="J36" s="5"/>
    </row>
    <row r="37" spans="1:10" ht="13.15" customHeight="1">
      <c r="A37" s="5"/>
      <c r="B37" s="61"/>
      <c r="C37" s="61"/>
      <c r="D37" s="61"/>
      <c r="E37" s="61"/>
      <c r="F37" s="61"/>
      <c r="G37" s="61"/>
      <c r="H37" s="61"/>
      <c r="I37" s="61"/>
      <c r="J37" s="5"/>
    </row>
    <row r="38" spans="1:10" ht="13.15" customHeight="1">
      <c r="A38" s="5"/>
      <c r="B38" s="61"/>
      <c r="C38" s="61"/>
      <c r="D38" s="61"/>
      <c r="E38" s="61"/>
      <c r="F38" s="61"/>
      <c r="G38" s="61"/>
      <c r="H38" s="61"/>
      <c r="I38" s="61"/>
      <c r="J38" s="5"/>
    </row>
    <row r="39" spans="1:10" ht="13.15" customHeight="1">
      <c r="A39" s="5"/>
      <c r="B39" s="61"/>
      <c r="C39" s="61"/>
      <c r="D39" s="61"/>
      <c r="E39" s="61"/>
      <c r="F39" s="61"/>
      <c r="G39" s="61"/>
      <c r="H39" s="61"/>
      <c r="I39" s="61"/>
      <c r="J39" s="5"/>
    </row>
    <row r="40" spans="1:10" ht="13.15" customHeight="1">
      <c r="A40" s="5"/>
      <c r="B40" s="61"/>
      <c r="C40" s="61"/>
      <c r="D40" s="61"/>
      <c r="E40" s="61"/>
      <c r="F40" s="61"/>
      <c r="G40" s="61"/>
      <c r="H40" s="61"/>
      <c r="I40" s="61"/>
      <c r="J40" s="5"/>
    </row>
    <row r="41" spans="1:10" ht="13.15" customHeight="1">
      <c r="A41" s="5"/>
      <c r="B41" s="5"/>
      <c r="C41" s="62" t="s">
        <v>4037</v>
      </c>
      <c r="D41" s="62"/>
      <c r="E41" s="62"/>
      <c r="F41" s="62"/>
      <c r="G41" s="5"/>
      <c r="H41" s="5"/>
      <c r="I41" s="5"/>
      <c r="J41" s="5"/>
    </row>
    <row r="42" spans="1:10" ht="13.15" customHeight="1">
      <c r="A42" s="5"/>
      <c r="B42" s="38" t="s">
        <v>202</v>
      </c>
      <c r="C42" s="62" t="s">
        <v>203</v>
      </c>
      <c r="D42" s="62"/>
      <c r="E42" s="62"/>
      <c r="F42" s="62"/>
      <c r="G42" s="5"/>
      <c r="H42" s="5"/>
      <c r="I42" s="5"/>
      <c r="J42" s="5"/>
    </row>
    <row r="43" spans="1:10" ht="135" customHeight="1">
      <c r="A43" s="5"/>
      <c r="B43" s="39"/>
      <c r="C43" s="63"/>
      <c r="D43" s="63"/>
      <c r="E43" s="5"/>
      <c r="F43" s="5"/>
      <c r="G43" s="5"/>
      <c r="H43" s="5"/>
      <c r="I43" s="5"/>
      <c r="J43" s="5"/>
    </row>
  </sheetData>
  <mergeCells count="9">
    <mergeCell ref="B40:I40"/>
    <mergeCell ref="C41:F41"/>
    <mergeCell ref="C42:F42"/>
    <mergeCell ref="C43:D43"/>
    <mergeCell ref="B35:I35"/>
    <mergeCell ref="B36:I36"/>
    <mergeCell ref="B37:I37"/>
    <mergeCell ref="B38:I38"/>
    <mergeCell ref="B39:I39"/>
  </mergeCells>
  <hyperlinks>
    <hyperlink ref="A1" location="AxisGiltFund" display="AXISM10" xr:uid="{00000000-0004-0000-2C00-000000000000}"/>
    <hyperlink ref="B1" location="AxisGiltFund" display="Axis Gilt Fund" xr:uid="{00000000-0004-0000-2C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outlinePr summaryBelow="0"/>
  </sheetPr>
  <dimension ref="A1:J131"/>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92</v>
      </c>
      <c r="B1" s="4" t="s">
        <v>93</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428</v>
      </c>
      <c r="B7" s="19" t="s">
        <v>429</v>
      </c>
      <c r="C7" s="15" t="s">
        <v>430</v>
      </c>
      <c r="D7" s="15" t="s">
        <v>431</v>
      </c>
      <c r="E7" s="20">
        <v>11730131</v>
      </c>
      <c r="F7" s="21">
        <v>83999.468099999998</v>
      </c>
      <c r="G7" s="22">
        <v>3.2199999999999999E-2</v>
      </c>
      <c r="H7" s="40"/>
      <c r="I7" s="24"/>
      <c r="J7" s="5"/>
    </row>
    <row r="8" spans="1:10" ht="13.15" customHeight="1">
      <c r="A8" s="18" t="s">
        <v>574</v>
      </c>
      <c r="B8" s="19" t="s">
        <v>575</v>
      </c>
      <c r="C8" s="15" t="s">
        <v>576</v>
      </c>
      <c r="D8" s="15" t="s">
        <v>393</v>
      </c>
      <c r="E8" s="20">
        <v>13299371</v>
      </c>
      <c r="F8" s="21">
        <v>81485.246100000004</v>
      </c>
      <c r="G8" s="22">
        <v>3.1199999999999999E-2</v>
      </c>
      <c r="H8" s="40"/>
      <c r="I8" s="24"/>
      <c r="J8" s="5"/>
    </row>
    <row r="9" spans="1:10" ht="13.15" customHeight="1">
      <c r="A9" s="18" t="s">
        <v>452</v>
      </c>
      <c r="B9" s="19" t="s">
        <v>453</v>
      </c>
      <c r="C9" s="15" t="s">
        <v>454</v>
      </c>
      <c r="D9" s="15" t="s">
        <v>260</v>
      </c>
      <c r="E9" s="20">
        <v>1501062</v>
      </c>
      <c r="F9" s="21">
        <v>79614.827399999995</v>
      </c>
      <c r="G9" s="22">
        <v>3.0499999999999999E-2</v>
      </c>
      <c r="H9" s="40"/>
      <c r="I9" s="24"/>
      <c r="J9" s="5"/>
    </row>
    <row r="10" spans="1:10" ht="13.15" customHeight="1">
      <c r="A10" s="18" t="s">
        <v>758</v>
      </c>
      <c r="B10" s="19" t="s">
        <v>759</v>
      </c>
      <c r="C10" s="15" t="s">
        <v>760</v>
      </c>
      <c r="D10" s="15" t="s">
        <v>583</v>
      </c>
      <c r="E10" s="20">
        <v>3893484</v>
      </c>
      <c r="F10" s="21">
        <v>64902.431499999999</v>
      </c>
      <c r="G10" s="22">
        <v>2.4899999999999999E-2</v>
      </c>
      <c r="H10" s="40"/>
      <c r="I10" s="24"/>
      <c r="J10" s="5"/>
    </row>
    <row r="11" spans="1:10" ht="13.15" customHeight="1">
      <c r="A11" s="18" t="s">
        <v>446</v>
      </c>
      <c r="B11" s="19" t="s">
        <v>447</v>
      </c>
      <c r="C11" s="15" t="s">
        <v>448</v>
      </c>
      <c r="D11" s="15" t="s">
        <v>288</v>
      </c>
      <c r="E11" s="20">
        <v>4000185</v>
      </c>
      <c r="F11" s="21">
        <v>56032.591399999998</v>
      </c>
      <c r="G11" s="22">
        <v>2.1499999999999998E-2</v>
      </c>
      <c r="H11" s="40"/>
      <c r="I11" s="24"/>
      <c r="J11" s="5"/>
    </row>
    <row r="12" spans="1:10" ht="13.15" customHeight="1">
      <c r="A12" s="18" t="s">
        <v>493</v>
      </c>
      <c r="B12" s="19" t="s">
        <v>494</v>
      </c>
      <c r="C12" s="15" t="s">
        <v>495</v>
      </c>
      <c r="D12" s="15" t="s">
        <v>299</v>
      </c>
      <c r="E12" s="20">
        <v>2917246</v>
      </c>
      <c r="F12" s="21">
        <v>55563.325900000003</v>
      </c>
      <c r="G12" s="22">
        <v>2.1299999999999999E-2</v>
      </c>
      <c r="H12" s="40"/>
      <c r="I12" s="24"/>
      <c r="J12" s="5"/>
    </row>
    <row r="13" spans="1:10" ht="13.15" customHeight="1">
      <c r="A13" s="18" t="s">
        <v>1025</v>
      </c>
      <c r="B13" s="19" t="s">
        <v>1026</v>
      </c>
      <c r="C13" s="15" t="s">
        <v>1027</v>
      </c>
      <c r="D13" s="15" t="s">
        <v>264</v>
      </c>
      <c r="E13" s="20">
        <v>4111208</v>
      </c>
      <c r="F13" s="21">
        <v>53626.597199999997</v>
      </c>
      <c r="G13" s="22">
        <v>2.06E-2</v>
      </c>
      <c r="H13" s="40"/>
      <c r="I13" s="24"/>
      <c r="J13" s="5"/>
    </row>
    <row r="14" spans="1:10" ht="13.15" customHeight="1">
      <c r="A14" s="18" t="s">
        <v>794</v>
      </c>
      <c r="B14" s="19" t="s">
        <v>795</v>
      </c>
      <c r="C14" s="15" t="s">
        <v>796</v>
      </c>
      <c r="D14" s="15" t="s">
        <v>324</v>
      </c>
      <c r="E14" s="20">
        <v>1219314</v>
      </c>
      <c r="F14" s="21">
        <v>53519.9591</v>
      </c>
      <c r="G14" s="22">
        <v>2.0500000000000001E-2</v>
      </c>
      <c r="H14" s="40"/>
      <c r="I14" s="24"/>
      <c r="J14" s="5"/>
    </row>
    <row r="15" spans="1:10" ht="13.15" customHeight="1">
      <c r="A15" s="18" t="s">
        <v>499</v>
      </c>
      <c r="B15" s="19" t="s">
        <v>500</v>
      </c>
      <c r="C15" s="15" t="s">
        <v>501</v>
      </c>
      <c r="D15" s="15" t="s">
        <v>249</v>
      </c>
      <c r="E15" s="20">
        <v>28960544</v>
      </c>
      <c r="F15" s="21">
        <v>51439.7183</v>
      </c>
      <c r="G15" s="22">
        <v>1.9699999999999999E-2</v>
      </c>
      <c r="H15" s="40"/>
      <c r="I15" s="24"/>
      <c r="J15" s="5"/>
    </row>
    <row r="16" spans="1:10" ht="13.15" customHeight="1">
      <c r="A16" s="18" t="s">
        <v>833</v>
      </c>
      <c r="B16" s="19" t="s">
        <v>834</v>
      </c>
      <c r="C16" s="15" t="s">
        <v>835</v>
      </c>
      <c r="D16" s="15" t="s">
        <v>299</v>
      </c>
      <c r="E16" s="20">
        <v>164230</v>
      </c>
      <c r="F16" s="21">
        <v>49918.775999999998</v>
      </c>
      <c r="G16" s="22">
        <v>1.9099999999999999E-2</v>
      </c>
      <c r="H16" s="40"/>
      <c r="I16" s="24"/>
      <c r="J16" s="5"/>
    </row>
    <row r="17" spans="1:10" ht="13.15" customHeight="1">
      <c r="A17" s="18" t="s">
        <v>461</v>
      </c>
      <c r="B17" s="19" t="s">
        <v>462</v>
      </c>
      <c r="C17" s="15" t="s">
        <v>463</v>
      </c>
      <c r="D17" s="15" t="s">
        <v>320</v>
      </c>
      <c r="E17" s="20">
        <v>327191</v>
      </c>
      <c r="F17" s="21">
        <v>45596.847000000002</v>
      </c>
      <c r="G17" s="22">
        <v>1.7500000000000002E-2</v>
      </c>
      <c r="H17" s="40"/>
      <c r="I17" s="24"/>
      <c r="J17" s="5"/>
    </row>
    <row r="18" spans="1:10" ht="13.15" customHeight="1">
      <c r="A18" s="18" t="s">
        <v>390</v>
      </c>
      <c r="B18" s="19" t="s">
        <v>391</v>
      </c>
      <c r="C18" s="15" t="s">
        <v>392</v>
      </c>
      <c r="D18" s="15" t="s">
        <v>393</v>
      </c>
      <c r="E18" s="20">
        <v>4575938</v>
      </c>
      <c r="F18" s="21">
        <v>44757.249600000003</v>
      </c>
      <c r="G18" s="22">
        <v>1.72E-2</v>
      </c>
      <c r="H18" s="40"/>
      <c r="I18" s="24"/>
      <c r="J18" s="5"/>
    </row>
    <row r="19" spans="1:10" ht="13.15" customHeight="1">
      <c r="A19" s="18" t="s">
        <v>285</v>
      </c>
      <c r="B19" s="19" t="s">
        <v>286</v>
      </c>
      <c r="C19" s="15" t="s">
        <v>287</v>
      </c>
      <c r="D19" s="15" t="s">
        <v>288</v>
      </c>
      <c r="E19" s="20">
        <v>520158</v>
      </c>
      <c r="F19" s="21">
        <v>44371.037900000003</v>
      </c>
      <c r="G19" s="22">
        <v>1.7000000000000001E-2</v>
      </c>
      <c r="H19" s="40"/>
      <c r="I19" s="24"/>
      <c r="J19" s="5"/>
    </row>
    <row r="20" spans="1:10" ht="13.15" customHeight="1">
      <c r="A20" s="18" t="s">
        <v>467</v>
      </c>
      <c r="B20" s="19" t="s">
        <v>468</v>
      </c>
      <c r="C20" s="15" t="s">
        <v>469</v>
      </c>
      <c r="D20" s="15" t="s">
        <v>292</v>
      </c>
      <c r="E20" s="20">
        <v>1953399</v>
      </c>
      <c r="F20" s="21">
        <v>43472.894699999997</v>
      </c>
      <c r="G20" s="22">
        <v>1.67E-2</v>
      </c>
      <c r="H20" s="40"/>
      <c r="I20" s="24"/>
      <c r="J20" s="5"/>
    </row>
    <row r="21" spans="1:10" ht="13.15" customHeight="1">
      <c r="A21" s="18" t="s">
        <v>715</v>
      </c>
      <c r="B21" s="19" t="s">
        <v>716</v>
      </c>
      <c r="C21" s="15" t="s">
        <v>717</v>
      </c>
      <c r="D21" s="15" t="s">
        <v>525</v>
      </c>
      <c r="E21" s="20">
        <v>492135</v>
      </c>
      <c r="F21" s="21">
        <v>42867.9113</v>
      </c>
      <c r="G21" s="22">
        <v>1.6400000000000001E-2</v>
      </c>
      <c r="H21" s="40"/>
      <c r="I21" s="24"/>
      <c r="J21" s="5"/>
    </row>
    <row r="22" spans="1:10" ht="13.15" customHeight="1">
      <c r="A22" s="18" t="s">
        <v>857</v>
      </c>
      <c r="B22" s="19" t="s">
        <v>858</v>
      </c>
      <c r="C22" s="15" t="s">
        <v>859</v>
      </c>
      <c r="D22" s="15" t="s">
        <v>567</v>
      </c>
      <c r="E22" s="20">
        <v>5107775</v>
      </c>
      <c r="F22" s="21">
        <v>42185.113700000002</v>
      </c>
      <c r="G22" s="22">
        <v>1.6199999999999999E-2</v>
      </c>
      <c r="H22" s="40"/>
      <c r="I22" s="24"/>
      <c r="J22" s="5"/>
    </row>
    <row r="23" spans="1:10" ht="13.15" customHeight="1">
      <c r="A23" s="18" t="s">
        <v>670</v>
      </c>
      <c r="B23" s="19" t="s">
        <v>671</v>
      </c>
      <c r="C23" s="15" t="s">
        <v>672</v>
      </c>
      <c r="D23" s="15" t="s">
        <v>299</v>
      </c>
      <c r="E23" s="20">
        <v>891122</v>
      </c>
      <c r="F23" s="21">
        <v>41403.310400000002</v>
      </c>
      <c r="G23" s="22">
        <v>1.5900000000000001E-2</v>
      </c>
      <c r="H23" s="40"/>
      <c r="I23" s="24"/>
      <c r="J23" s="5"/>
    </row>
    <row r="24" spans="1:10" ht="13.15" customHeight="1">
      <c r="A24" s="18" t="s">
        <v>682</v>
      </c>
      <c r="B24" s="19" t="s">
        <v>683</v>
      </c>
      <c r="C24" s="15" t="s">
        <v>684</v>
      </c>
      <c r="D24" s="15" t="s">
        <v>583</v>
      </c>
      <c r="E24" s="20">
        <v>1341192</v>
      </c>
      <c r="F24" s="21">
        <v>40422.856299999999</v>
      </c>
      <c r="G24" s="22">
        <v>1.55E-2</v>
      </c>
      <c r="H24" s="40"/>
      <c r="I24" s="24"/>
      <c r="J24" s="5"/>
    </row>
    <row r="25" spans="1:10" ht="13.15" customHeight="1">
      <c r="A25" s="18" t="s">
        <v>917</v>
      </c>
      <c r="B25" s="19" t="s">
        <v>918</v>
      </c>
      <c r="C25" s="15" t="s">
        <v>919</v>
      </c>
      <c r="D25" s="15" t="s">
        <v>567</v>
      </c>
      <c r="E25" s="20">
        <v>1317305</v>
      </c>
      <c r="F25" s="21">
        <v>40325.999300000003</v>
      </c>
      <c r="G25" s="22">
        <v>1.55E-2</v>
      </c>
      <c r="H25" s="40"/>
      <c r="I25" s="24"/>
      <c r="J25" s="5"/>
    </row>
    <row r="26" spans="1:10" ht="13.15" customHeight="1">
      <c r="A26" s="18" t="s">
        <v>483</v>
      </c>
      <c r="B26" s="19" t="s">
        <v>484</v>
      </c>
      <c r="C26" s="15" t="s">
        <v>485</v>
      </c>
      <c r="D26" s="15" t="s">
        <v>486</v>
      </c>
      <c r="E26" s="20">
        <v>2712969</v>
      </c>
      <c r="F26" s="21">
        <v>39707.014300000003</v>
      </c>
      <c r="G26" s="22">
        <v>1.52E-2</v>
      </c>
      <c r="H26" s="40"/>
      <c r="I26" s="24"/>
      <c r="J26" s="5"/>
    </row>
    <row r="27" spans="1:10" ht="13.15" customHeight="1">
      <c r="A27" s="18" t="s">
        <v>1872</v>
      </c>
      <c r="B27" s="19" t="s">
        <v>1873</v>
      </c>
      <c r="C27" s="15" t="s">
        <v>1853</v>
      </c>
      <c r="D27" s="15" t="s">
        <v>438</v>
      </c>
      <c r="E27" s="20">
        <v>4541822</v>
      </c>
      <c r="F27" s="21">
        <v>39663.731500000002</v>
      </c>
      <c r="G27" s="22">
        <v>1.52E-2</v>
      </c>
      <c r="H27" s="40"/>
      <c r="I27" s="24"/>
      <c r="J27" s="5"/>
    </row>
    <row r="28" spans="1:10" ht="13.15" customHeight="1">
      <c r="A28" s="18" t="s">
        <v>618</v>
      </c>
      <c r="B28" s="19" t="s">
        <v>619</v>
      </c>
      <c r="C28" s="15" t="s">
        <v>620</v>
      </c>
      <c r="D28" s="15" t="s">
        <v>521</v>
      </c>
      <c r="E28" s="20">
        <v>2502499</v>
      </c>
      <c r="F28" s="21">
        <v>38741.186999999998</v>
      </c>
      <c r="G28" s="22">
        <v>1.49E-2</v>
      </c>
      <c r="H28" s="40"/>
      <c r="I28" s="24"/>
      <c r="J28" s="5"/>
    </row>
    <row r="29" spans="1:10" ht="13.15" customHeight="1">
      <c r="A29" s="18" t="s">
        <v>332</v>
      </c>
      <c r="B29" s="19" t="s">
        <v>333</v>
      </c>
      <c r="C29" s="15" t="s">
        <v>334</v>
      </c>
      <c r="D29" s="15" t="s">
        <v>309</v>
      </c>
      <c r="E29" s="20">
        <v>749759</v>
      </c>
      <c r="F29" s="21">
        <v>36374.932800000002</v>
      </c>
      <c r="G29" s="22">
        <v>1.3899999999999999E-2</v>
      </c>
      <c r="H29" s="40"/>
      <c r="I29" s="24"/>
      <c r="J29" s="5"/>
    </row>
    <row r="30" spans="1:10" ht="13.15" customHeight="1">
      <c r="A30" s="18" t="s">
        <v>480</v>
      </c>
      <c r="B30" s="19" t="s">
        <v>481</v>
      </c>
      <c r="C30" s="15" t="s">
        <v>482</v>
      </c>
      <c r="D30" s="15" t="s">
        <v>260</v>
      </c>
      <c r="E30" s="20">
        <v>491203</v>
      </c>
      <c r="F30" s="21">
        <v>36163.101699999999</v>
      </c>
      <c r="G30" s="22">
        <v>1.3899999999999999E-2</v>
      </c>
      <c r="H30" s="40"/>
      <c r="I30" s="24"/>
      <c r="J30" s="5"/>
    </row>
    <row r="31" spans="1:10" ht="13.15" customHeight="1">
      <c r="A31" s="18" t="s">
        <v>606</v>
      </c>
      <c r="B31" s="19" t="s">
        <v>607</v>
      </c>
      <c r="C31" s="15" t="s">
        <v>608</v>
      </c>
      <c r="D31" s="15" t="s">
        <v>320</v>
      </c>
      <c r="E31" s="20">
        <v>2614261</v>
      </c>
      <c r="F31" s="21">
        <v>34510.859499999999</v>
      </c>
      <c r="G31" s="22">
        <v>1.32E-2</v>
      </c>
      <c r="H31" s="40"/>
      <c r="I31" s="24"/>
      <c r="J31" s="5"/>
    </row>
    <row r="32" spans="1:10" ht="13.15" customHeight="1">
      <c r="A32" s="18" t="s">
        <v>721</v>
      </c>
      <c r="B32" s="19" t="s">
        <v>722</v>
      </c>
      <c r="C32" s="15" t="s">
        <v>723</v>
      </c>
      <c r="D32" s="15" t="s">
        <v>548</v>
      </c>
      <c r="E32" s="20">
        <v>1024119</v>
      </c>
      <c r="F32" s="21">
        <v>34092.921499999997</v>
      </c>
      <c r="G32" s="22">
        <v>1.3100000000000001E-2</v>
      </c>
      <c r="H32" s="40"/>
      <c r="I32" s="24"/>
      <c r="J32" s="5"/>
    </row>
    <row r="33" spans="1:10" ht="13.15" customHeight="1">
      <c r="A33" s="18" t="s">
        <v>664</v>
      </c>
      <c r="B33" s="19" t="s">
        <v>665</v>
      </c>
      <c r="C33" s="15" t="s">
        <v>666</v>
      </c>
      <c r="D33" s="15" t="s">
        <v>320</v>
      </c>
      <c r="E33" s="20">
        <v>1669987</v>
      </c>
      <c r="F33" s="21">
        <v>32024.505700000002</v>
      </c>
      <c r="G33" s="22">
        <v>1.23E-2</v>
      </c>
      <c r="H33" s="40"/>
      <c r="I33" s="24"/>
      <c r="J33" s="5"/>
    </row>
    <row r="34" spans="1:10" ht="13.15" customHeight="1">
      <c r="A34" s="18" t="s">
        <v>306</v>
      </c>
      <c r="B34" s="19" t="s">
        <v>307</v>
      </c>
      <c r="C34" s="15" t="s">
        <v>308</v>
      </c>
      <c r="D34" s="15" t="s">
        <v>309</v>
      </c>
      <c r="E34" s="20">
        <v>14187368</v>
      </c>
      <c r="F34" s="21">
        <v>31510.1443</v>
      </c>
      <c r="G34" s="22">
        <v>1.21E-2</v>
      </c>
      <c r="H34" s="40"/>
      <c r="I34" s="24"/>
      <c r="J34" s="5"/>
    </row>
    <row r="35" spans="1:10" ht="13.15" customHeight="1">
      <c r="A35" s="18" t="s">
        <v>703</v>
      </c>
      <c r="B35" s="19" t="s">
        <v>704</v>
      </c>
      <c r="C35" s="15" t="s">
        <v>705</v>
      </c>
      <c r="D35" s="15" t="s">
        <v>567</v>
      </c>
      <c r="E35" s="20">
        <v>6148145</v>
      </c>
      <c r="F35" s="21">
        <v>30365.688200000001</v>
      </c>
      <c r="G35" s="22">
        <v>1.1599999999999999E-2</v>
      </c>
      <c r="H35" s="40"/>
      <c r="I35" s="24"/>
      <c r="J35" s="5"/>
    </row>
    <row r="36" spans="1:10" ht="13.15" customHeight="1">
      <c r="A36" s="18" t="s">
        <v>673</v>
      </c>
      <c r="B36" s="19" t="s">
        <v>674</v>
      </c>
      <c r="C36" s="15" t="s">
        <v>675</v>
      </c>
      <c r="D36" s="15" t="s">
        <v>313</v>
      </c>
      <c r="E36" s="20">
        <v>2368582</v>
      </c>
      <c r="F36" s="21">
        <v>29914.006399999998</v>
      </c>
      <c r="G36" s="22">
        <v>1.15E-2</v>
      </c>
      <c r="H36" s="40"/>
      <c r="I36" s="24"/>
      <c r="J36" s="5"/>
    </row>
    <row r="37" spans="1:10" ht="13.15" customHeight="1">
      <c r="A37" s="18" t="s">
        <v>515</v>
      </c>
      <c r="B37" s="19" t="s">
        <v>516</v>
      </c>
      <c r="C37" s="15" t="s">
        <v>517</v>
      </c>
      <c r="D37" s="15" t="s">
        <v>413</v>
      </c>
      <c r="E37" s="20">
        <v>1740826</v>
      </c>
      <c r="F37" s="21">
        <v>29436.497200000002</v>
      </c>
      <c r="G37" s="22">
        <v>1.1299999999999999E-2</v>
      </c>
      <c r="H37" s="40"/>
      <c r="I37" s="24"/>
      <c r="J37" s="5"/>
    </row>
    <row r="38" spans="1:10" ht="13.15" customHeight="1">
      <c r="A38" s="18" t="s">
        <v>740</v>
      </c>
      <c r="B38" s="19" t="s">
        <v>741</v>
      </c>
      <c r="C38" s="15" t="s">
        <v>742</v>
      </c>
      <c r="D38" s="15" t="s">
        <v>567</v>
      </c>
      <c r="E38" s="20">
        <v>1104940</v>
      </c>
      <c r="F38" s="21">
        <v>28901.363099999999</v>
      </c>
      <c r="G38" s="22">
        <v>1.11E-2</v>
      </c>
      <c r="H38" s="40"/>
      <c r="I38" s="24"/>
      <c r="J38" s="5"/>
    </row>
    <row r="39" spans="1:10" ht="13.15" customHeight="1">
      <c r="A39" s="18" t="s">
        <v>549</v>
      </c>
      <c r="B39" s="19" t="s">
        <v>550</v>
      </c>
      <c r="C39" s="15" t="s">
        <v>551</v>
      </c>
      <c r="D39" s="15" t="s">
        <v>438</v>
      </c>
      <c r="E39" s="20">
        <v>4980811</v>
      </c>
      <c r="F39" s="21">
        <v>28520.123800000001</v>
      </c>
      <c r="G39" s="22">
        <v>1.09E-2</v>
      </c>
      <c r="H39" s="40"/>
      <c r="I39" s="24"/>
      <c r="J39" s="5"/>
    </row>
    <row r="40" spans="1:10" ht="13.15" customHeight="1">
      <c r="A40" s="18" t="s">
        <v>872</v>
      </c>
      <c r="B40" s="19" t="s">
        <v>873</v>
      </c>
      <c r="C40" s="15" t="s">
        <v>874</v>
      </c>
      <c r="D40" s="15" t="s">
        <v>438</v>
      </c>
      <c r="E40" s="20">
        <v>1975220</v>
      </c>
      <c r="F40" s="21">
        <v>26434.369299999998</v>
      </c>
      <c r="G40" s="22">
        <v>1.01E-2</v>
      </c>
      <c r="H40" s="40"/>
      <c r="I40" s="24"/>
      <c r="J40" s="5"/>
    </row>
    <row r="41" spans="1:10" ht="13.15" customHeight="1">
      <c r="A41" s="18" t="s">
        <v>599</v>
      </c>
      <c r="B41" s="19" t="s">
        <v>600</v>
      </c>
      <c r="C41" s="15" t="s">
        <v>601</v>
      </c>
      <c r="D41" s="15" t="s">
        <v>288</v>
      </c>
      <c r="E41" s="20">
        <v>524634</v>
      </c>
      <c r="F41" s="21">
        <v>23806.579300000001</v>
      </c>
      <c r="G41" s="22">
        <v>9.1000000000000004E-3</v>
      </c>
      <c r="H41" s="40"/>
      <c r="I41" s="24"/>
      <c r="J41" s="5"/>
    </row>
    <row r="42" spans="1:10" ht="13.15" customHeight="1">
      <c r="A42" s="18" t="s">
        <v>688</v>
      </c>
      <c r="B42" s="19" t="s">
        <v>689</v>
      </c>
      <c r="C42" s="15" t="s">
        <v>690</v>
      </c>
      <c r="D42" s="15" t="s">
        <v>431</v>
      </c>
      <c r="E42" s="20">
        <v>3642916</v>
      </c>
      <c r="F42" s="21">
        <v>22808.2971</v>
      </c>
      <c r="G42" s="22">
        <v>8.6999999999999994E-3</v>
      </c>
      <c r="H42" s="40"/>
      <c r="I42" s="24"/>
      <c r="J42" s="5"/>
    </row>
    <row r="43" spans="1:10" ht="13.15" customHeight="1">
      <c r="A43" s="18" t="s">
        <v>791</v>
      </c>
      <c r="B43" s="19" t="s">
        <v>792</v>
      </c>
      <c r="C43" s="15" t="s">
        <v>793</v>
      </c>
      <c r="D43" s="15" t="s">
        <v>260</v>
      </c>
      <c r="E43" s="20">
        <v>287551</v>
      </c>
      <c r="F43" s="21">
        <v>22325.1721</v>
      </c>
      <c r="G43" s="22">
        <v>8.6E-3</v>
      </c>
      <c r="H43" s="40"/>
      <c r="I43" s="24"/>
      <c r="J43" s="5"/>
    </row>
    <row r="44" spans="1:10" ht="13.15" customHeight="1">
      <c r="A44" s="18" t="s">
        <v>797</v>
      </c>
      <c r="B44" s="19" t="s">
        <v>798</v>
      </c>
      <c r="C44" s="15" t="s">
        <v>799</v>
      </c>
      <c r="D44" s="15" t="s">
        <v>299</v>
      </c>
      <c r="E44" s="20">
        <v>1609472</v>
      </c>
      <c r="F44" s="21">
        <v>21813.978800000001</v>
      </c>
      <c r="G44" s="22">
        <v>8.3999999999999995E-3</v>
      </c>
      <c r="H44" s="40"/>
      <c r="I44" s="24"/>
      <c r="J44" s="5"/>
    </row>
    <row r="45" spans="1:10" ht="13.15" customHeight="1">
      <c r="A45" s="18" t="s">
        <v>355</v>
      </c>
      <c r="B45" s="19" t="s">
        <v>356</v>
      </c>
      <c r="C45" s="15" t="s">
        <v>357</v>
      </c>
      <c r="D45" s="15" t="s">
        <v>358</v>
      </c>
      <c r="E45" s="20">
        <v>8624163</v>
      </c>
      <c r="F45" s="21">
        <v>21237.001400000001</v>
      </c>
      <c r="G45" s="22">
        <v>8.0999999999999996E-3</v>
      </c>
      <c r="H45" s="40"/>
      <c r="I45" s="24"/>
      <c r="J45" s="5"/>
    </row>
    <row r="46" spans="1:10" ht="13.15" customHeight="1">
      <c r="A46" s="18" t="s">
        <v>250</v>
      </c>
      <c r="B46" s="19" t="s">
        <v>251</v>
      </c>
      <c r="C46" s="15" t="s">
        <v>252</v>
      </c>
      <c r="D46" s="15" t="s">
        <v>249</v>
      </c>
      <c r="E46" s="20">
        <v>1738458</v>
      </c>
      <c r="F46" s="21">
        <v>20932.772799999999</v>
      </c>
      <c r="G46" s="22">
        <v>8.0000000000000002E-3</v>
      </c>
      <c r="H46" s="40"/>
      <c r="I46" s="24"/>
      <c r="J46" s="5"/>
    </row>
    <row r="47" spans="1:10" ht="13.15" customHeight="1">
      <c r="A47" s="18" t="s">
        <v>642</v>
      </c>
      <c r="B47" s="19" t="s">
        <v>643</v>
      </c>
      <c r="C47" s="15" t="s">
        <v>644</v>
      </c>
      <c r="D47" s="15" t="s">
        <v>260</v>
      </c>
      <c r="E47" s="20">
        <v>928010</v>
      </c>
      <c r="F47" s="21">
        <v>20854.704699999998</v>
      </c>
      <c r="G47" s="22">
        <v>8.0000000000000002E-3</v>
      </c>
      <c r="H47" s="40"/>
      <c r="I47" s="24"/>
      <c r="J47" s="5"/>
    </row>
    <row r="48" spans="1:10" ht="13.15" customHeight="1">
      <c r="A48" s="18" t="s">
        <v>496</v>
      </c>
      <c r="B48" s="19" t="s">
        <v>497</v>
      </c>
      <c r="C48" s="15" t="s">
        <v>498</v>
      </c>
      <c r="D48" s="15" t="s">
        <v>288</v>
      </c>
      <c r="E48" s="20">
        <v>5751056</v>
      </c>
      <c r="F48" s="21">
        <v>20721.054800000002</v>
      </c>
      <c r="G48" s="22">
        <v>7.9000000000000008E-3</v>
      </c>
      <c r="H48" s="40"/>
      <c r="I48" s="24"/>
      <c r="J48" s="5"/>
    </row>
    <row r="49" spans="1:10" ht="13.15" customHeight="1">
      <c r="A49" s="18" t="s">
        <v>545</v>
      </c>
      <c r="B49" s="19" t="s">
        <v>546</v>
      </c>
      <c r="C49" s="15" t="s">
        <v>547</v>
      </c>
      <c r="D49" s="15" t="s">
        <v>548</v>
      </c>
      <c r="E49" s="20">
        <v>707840</v>
      </c>
      <c r="F49" s="21">
        <v>19238.737300000001</v>
      </c>
      <c r="G49" s="22">
        <v>7.4000000000000003E-3</v>
      </c>
      <c r="H49" s="40"/>
      <c r="I49" s="24"/>
      <c r="J49" s="5"/>
    </row>
    <row r="50" spans="1:10" ht="13.15" customHeight="1">
      <c r="A50" s="18" t="s">
        <v>657</v>
      </c>
      <c r="B50" s="19" t="s">
        <v>658</v>
      </c>
      <c r="C50" s="15" t="s">
        <v>659</v>
      </c>
      <c r="D50" s="15" t="s">
        <v>660</v>
      </c>
      <c r="E50" s="20">
        <v>44792</v>
      </c>
      <c r="F50" s="21">
        <v>18147.904299999998</v>
      </c>
      <c r="G50" s="22">
        <v>7.0000000000000001E-3</v>
      </c>
      <c r="H50" s="40"/>
      <c r="I50" s="24"/>
      <c r="J50" s="5"/>
    </row>
    <row r="51" spans="1:10" ht="13.15" customHeight="1">
      <c r="A51" s="18" t="s">
        <v>455</v>
      </c>
      <c r="B51" s="19" t="s">
        <v>456</v>
      </c>
      <c r="C51" s="15" t="s">
        <v>457</v>
      </c>
      <c r="D51" s="15" t="s">
        <v>309</v>
      </c>
      <c r="E51" s="20">
        <v>252210</v>
      </c>
      <c r="F51" s="21">
        <v>17636.1626</v>
      </c>
      <c r="G51" s="22">
        <v>6.7999999999999996E-3</v>
      </c>
      <c r="H51" s="40"/>
      <c r="I51" s="24"/>
      <c r="J51" s="5"/>
    </row>
    <row r="52" spans="1:10" ht="13.15" customHeight="1">
      <c r="A52" s="18" t="s">
        <v>341</v>
      </c>
      <c r="B52" s="19" t="s">
        <v>342</v>
      </c>
      <c r="C52" s="15" t="s">
        <v>343</v>
      </c>
      <c r="D52" s="15" t="s">
        <v>260</v>
      </c>
      <c r="E52" s="20">
        <v>1170203</v>
      </c>
      <c r="F52" s="21">
        <v>17410.865300000001</v>
      </c>
      <c r="G52" s="22">
        <v>6.7000000000000002E-3</v>
      </c>
      <c r="H52" s="40"/>
      <c r="I52" s="24"/>
      <c r="J52" s="5"/>
    </row>
    <row r="53" spans="1:10" ht="13.15" customHeight="1">
      <c r="A53" s="18" t="s">
        <v>800</v>
      </c>
      <c r="B53" s="19" t="s">
        <v>801</v>
      </c>
      <c r="C53" s="15" t="s">
        <v>802</v>
      </c>
      <c r="D53" s="15" t="s">
        <v>249</v>
      </c>
      <c r="E53" s="20">
        <v>3343615</v>
      </c>
      <c r="F53" s="21">
        <v>17079.185399999998</v>
      </c>
      <c r="G53" s="22">
        <v>6.4999999999999997E-3</v>
      </c>
      <c r="H53" s="40"/>
      <c r="I53" s="24"/>
      <c r="J53" s="5"/>
    </row>
    <row r="54" spans="1:10" ht="13.15" customHeight="1">
      <c r="A54" s="18" t="s">
        <v>1059</v>
      </c>
      <c r="B54" s="19" t="s">
        <v>1060</v>
      </c>
      <c r="C54" s="15" t="s">
        <v>1061</v>
      </c>
      <c r="D54" s="15" t="s">
        <v>438</v>
      </c>
      <c r="E54" s="20">
        <v>289723</v>
      </c>
      <c r="F54" s="21">
        <v>16796.4012</v>
      </c>
      <c r="G54" s="22">
        <v>6.4000000000000003E-3</v>
      </c>
      <c r="H54" s="40"/>
      <c r="I54" s="24"/>
      <c r="J54" s="5"/>
    </row>
    <row r="55" spans="1:10" ht="13.15" customHeight="1">
      <c r="A55" s="18" t="s">
        <v>1117</v>
      </c>
      <c r="B55" s="19" t="s">
        <v>1118</v>
      </c>
      <c r="C55" s="15" t="s">
        <v>1119</v>
      </c>
      <c r="D55" s="15" t="s">
        <v>660</v>
      </c>
      <c r="E55" s="20">
        <v>2051400</v>
      </c>
      <c r="F55" s="21">
        <v>16444.022400000002</v>
      </c>
      <c r="G55" s="22">
        <v>6.3E-3</v>
      </c>
      <c r="H55" s="40"/>
      <c r="I55" s="24"/>
      <c r="J55" s="5"/>
    </row>
    <row r="56" spans="1:10" ht="13.15" customHeight="1">
      <c r="A56" s="18" t="s">
        <v>651</v>
      </c>
      <c r="B56" s="19" t="s">
        <v>652</v>
      </c>
      <c r="C56" s="15" t="s">
        <v>653</v>
      </c>
      <c r="D56" s="15" t="s">
        <v>427</v>
      </c>
      <c r="E56" s="20">
        <v>325290</v>
      </c>
      <c r="F56" s="21">
        <v>16237.338299999999</v>
      </c>
      <c r="G56" s="22">
        <v>6.1999999999999998E-3</v>
      </c>
      <c r="H56" s="40"/>
      <c r="I56" s="24"/>
      <c r="J56" s="5"/>
    </row>
    <row r="57" spans="1:10" ht="13.15" customHeight="1">
      <c r="A57" s="18" t="s">
        <v>806</v>
      </c>
      <c r="B57" s="19" t="s">
        <v>807</v>
      </c>
      <c r="C57" s="15" t="s">
        <v>808</v>
      </c>
      <c r="D57" s="15" t="s">
        <v>521</v>
      </c>
      <c r="E57" s="20">
        <v>1068210</v>
      </c>
      <c r="F57" s="21">
        <v>15857.577499999999</v>
      </c>
      <c r="G57" s="22">
        <v>6.1000000000000004E-3</v>
      </c>
      <c r="H57" s="40"/>
      <c r="I57" s="24"/>
      <c r="J57" s="5"/>
    </row>
    <row r="58" spans="1:10" ht="13.15" customHeight="1">
      <c r="A58" s="18" t="s">
        <v>571</v>
      </c>
      <c r="B58" s="19" t="s">
        <v>572</v>
      </c>
      <c r="C58" s="15" t="s">
        <v>573</v>
      </c>
      <c r="D58" s="15" t="s">
        <v>535</v>
      </c>
      <c r="E58" s="20">
        <v>635490</v>
      </c>
      <c r="F58" s="21">
        <v>15662.2865</v>
      </c>
      <c r="G58" s="22">
        <v>6.0000000000000001E-3</v>
      </c>
      <c r="H58" s="40"/>
      <c r="I58" s="24"/>
      <c r="J58" s="5"/>
    </row>
    <row r="59" spans="1:10" ht="13.15" customHeight="1">
      <c r="A59" s="18" t="s">
        <v>712</v>
      </c>
      <c r="B59" s="19" t="s">
        <v>713</v>
      </c>
      <c r="C59" s="15" t="s">
        <v>714</v>
      </c>
      <c r="D59" s="15" t="s">
        <v>299</v>
      </c>
      <c r="E59" s="20">
        <v>1719064</v>
      </c>
      <c r="F59" s="21">
        <v>15069.315000000001</v>
      </c>
      <c r="G59" s="22">
        <v>5.7999999999999996E-3</v>
      </c>
      <c r="H59" s="40"/>
      <c r="I59" s="24"/>
      <c r="J59" s="5"/>
    </row>
    <row r="60" spans="1:10" ht="13.15" customHeight="1">
      <c r="A60" s="18" t="s">
        <v>815</v>
      </c>
      <c r="B60" s="19" t="s">
        <v>816</v>
      </c>
      <c r="C60" s="15" t="s">
        <v>817</v>
      </c>
      <c r="D60" s="15" t="s">
        <v>548</v>
      </c>
      <c r="E60" s="20">
        <v>1120305</v>
      </c>
      <c r="F60" s="21">
        <v>14981.2786</v>
      </c>
      <c r="G60" s="22">
        <v>5.7000000000000002E-3</v>
      </c>
      <c r="H60" s="40"/>
      <c r="I60" s="24"/>
      <c r="J60" s="5"/>
    </row>
    <row r="61" spans="1:10" ht="13.15" customHeight="1">
      <c r="A61" s="18" t="s">
        <v>612</v>
      </c>
      <c r="B61" s="19" t="s">
        <v>613</v>
      </c>
      <c r="C61" s="15" t="s">
        <v>614</v>
      </c>
      <c r="D61" s="15" t="s">
        <v>521</v>
      </c>
      <c r="E61" s="20">
        <v>767371</v>
      </c>
      <c r="F61" s="21">
        <v>14858.6047</v>
      </c>
      <c r="G61" s="22">
        <v>5.7000000000000002E-3</v>
      </c>
      <c r="H61" s="40"/>
      <c r="I61" s="24"/>
      <c r="J61" s="5"/>
    </row>
    <row r="62" spans="1:10" ht="13.15" customHeight="1">
      <c r="A62" s="18" t="s">
        <v>1165</v>
      </c>
      <c r="B62" s="19" t="s">
        <v>1166</v>
      </c>
      <c r="C62" s="15" t="s">
        <v>1167</v>
      </c>
      <c r="D62" s="15" t="s">
        <v>1168</v>
      </c>
      <c r="E62" s="20">
        <v>54955</v>
      </c>
      <c r="F62" s="21">
        <v>14451.681200000001</v>
      </c>
      <c r="G62" s="22">
        <v>5.4999999999999997E-3</v>
      </c>
      <c r="H62" s="40"/>
      <c r="I62" s="24"/>
      <c r="J62" s="5"/>
    </row>
    <row r="63" spans="1:10" ht="13.15" customHeight="1">
      <c r="A63" s="18" t="s">
        <v>1279</v>
      </c>
      <c r="B63" s="19" t="s">
        <v>1280</v>
      </c>
      <c r="C63" s="15" t="s">
        <v>1281</v>
      </c>
      <c r="D63" s="15" t="s">
        <v>567</v>
      </c>
      <c r="E63" s="20">
        <v>126307</v>
      </c>
      <c r="F63" s="21">
        <v>13820.3856</v>
      </c>
      <c r="G63" s="22">
        <v>5.3E-3</v>
      </c>
      <c r="H63" s="40"/>
      <c r="I63" s="24"/>
      <c r="J63" s="5"/>
    </row>
    <row r="64" spans="1:10" ht="13.15" customHeight="1">
      <c r="A64" s="18" t="s">
        <v>947</v>
      </c>
      <c r="B64" s="19" t="s">
        <v>948</v>
      </c>
      <c r="C64" s="15" t="s">
        <v>949</v>
      </c>
      <c r="D64" s="15" t="s">
        <v>438</v>
      </c>
      <c r="E64" s="20">
        <v>116991</v>
      </c>
      <c r="F64" s="21">
        <v>13201.6739</v>
      </c>
      <c r="G64" s="22">
        <v>5.1000000000000004E-3</v>
      </c>
      <c r="H64" s="40"/>
      <c r="I64" s="24"/>
      <c r="J64" s="5"/>
    </row>
    <row r="65" spans="1:10" ht="13.15" customHeight="1">
      <c r="A65" s="18" t="s">
        <v>1846</v>
      </c>
      <c r="B65" s="19" t="s">
        <v>1847</v>
      </c>
      <c r="C65" s="15" t="s">
        <v>1848</v>
      </c>
      <c r="D65" s="15" t="s">
        <v>309</v>
      </c>
      <c r="E65" s="20">
        <v>13171262</v>
      </c>
      <c r="F65" s="21">
        <v>13198.921700000001</v>
      </c>
      <c r="G65" s="22">
        <v>5.1000000000000004E-3</v>
      </c>
      <c r="H65" s="40"/>
      <c r="I65" s="24"/>
      <c r="J65" s="5"/>
    </row>
    <row r="66" spans="1:10" ht="13.15" customHeight="1">
      <c r="A66" s="18" t="s">
        <v>552</v>
      </c>
      <c r="B66" s="19" t="s">
        <v>553</v>
      </c>
      <c r="C66" s="15" t="s">
        <v>554</v>
      </c>
      <c r="D66" s="15" t="s">
        <v>427</v>
      </c>
      <c r="E66" s="20">
        <v>359995</v>
      </c>
      <c r="F66" s="21">
        <v>13061.6986</v>
      </c>
      <c r="G66" s="22">
        <v>5.0000000000000001E-3</v>
      </c>
      <c r="H66" s="40"/>
      <c r="I66" s="24"/>
      <c r="J66" s="5"/>
    </row>
    <row r="67" spans="1:10" ht="13.15" customHeight="1">
      <c r="A67" s="18" t="s">
        <v>410</v>
      </c>
      <c r="B67" s="19" t="s">
        <v>411</v>
      </c>
      <c r="C67" s="15" t="s">
        <v>412</v>
      </c>
      <c r="D67" s="15" t="s">
        <v>413</v>
      </c>
      <c r="E67" s="20">
        <v>2102362</v>
      </c>
      <c r="F67" s="21">
        <v>12792.872799999999</v>
      </c>
      <c r="G67" s="22">
        <v>4.8999999999999998E-3</v>
      </c>
      <c r="H67" s="40"/>
      <c r="I67" s="24"/>
      <c r="J67" s="5"/>
    </row>
    <row r="68" spans="1:10" ht="13.15" customHeight="1">
      <c r="A68" s="18" t="s">
        <v>424</v>
      </c>
      <c r="B68" s="19" t="s">
        <v>425</v>
      </c>
      <c r="C68" s="15" t="s">
        <v>426</v>
      </c>
      <c r="D68" s="15" t="s">
        <v>427</v>
      </c>
      <c r="E68" s="20">
        <v>275428</v>
      </c>
      <c r="F68" s="21">
        <v>12762.5072</v>
      </c>
      <c r="G68" s="22">
        <v>4.8999999999999998E-3</v>
      </c>
      <c r="H68" s="40"/>
      <c r="I68" s="24"/>
      <c r="J68" s="5"/>
    </row>
    <row r="69" spans="1:10" ht="13.15" customHeight="1">
      <c r="A69" s="18" t="s">
        <v>959</v>
      </c>
      <c r="B69" s="19" t="s">
        <v>960</v>
      </c>
      <c r="C69" s="15" t="s">
        <v>961</v>
      </c>
      <c r="D69" s="15" t="s">
        <v>299</v>
      </c>
      <c r="E69" s="20">
        <v>727714</v>
      </c>
      <c r="F69" s="21">
        <v>11966.165199999999</v>
      </c>
      <c r="G69" s="22">
        <v>4.5999999999999999E-3</v>
      </c>
      <c r="H69" s="40"/>
      <c r="I69" s="24"/>
      <c r="J69" s="5"/>
    </row>
    <row r="70" spans="1:10" ht="13.15" customHeight="1">
      <c r="A70" s="18" t="s">
        <v>785</v>
      </c>
      <c r="B70" s="19" t="s">
        <v>786</v>
      </c>
      <c r="C70" s="15" t="s">
        <v>787</v>
      </c>
      <c r="D70" s="15" t="s">
        <v>521</v>
      </c>
      <c r="E70" s="20">
        <v>1042617</v>
      </c>
      <c r="F70" s="21">
        <v>11746.123100000001</v>
      </c>
      <c r="G70" s="22">
        <v>4.4999999999999997E-3</v>
      </c>
      <c r="H70" s="40"/>
      <c r="I70" s="24"/>
      <c r="J70" s="5"/>
    </row>
    <row r="71" spans="1:10" ht="13.15" customHeight="1">
      <c r="A71" s="18" t="s">
        <v>913</v>
      </c>
      <c r="B71" s="19" t="s">
        <v>914</v>
      </c>
      <c r="C71" s="15" t="s">
        <v>915</v>
      </c>
      <c r="D71" s="15" t="s">
        <v>916</v>
      </c>
      <c r="E71" s="20">
        <v>242710</v>
      </c>
      <c r="F71" s="21">
        <v>11002.529699999999</v>
      </c>
      <c r="G71" s="22">
        <v>4.1999999999999997E-3</v>
      </c>
      <c r="H71" s="40"/>
      <c r="I71" s="24"/>
      <c r="J71" s="5"/>
    </row>
    <row r="72" spans="1:10" ht="13.15" customHeight="1">
      <c r="A72" s="18" t="s">
        <v>1659</v>
      </c>
      <c r="B72" s="19" t="s">
        <v>1660</v>
      </c>
      <c r="C72" s="15" t="s">
        <v>1661</v>
      </c>
      <c r="D72" s="15" t="s">
        <v>525</v>
      </c>
      <c r="E72" s="20">
        <v>307724</v>
      </c>
      <c r="F72" s="21">
        <v>10780.033299999999</v>
      </c>
      <c r="G72" s="22">
        <v>4.1000000000000003E-3</v>
      </c>
      <c r="H72" s="40"/>
      <c r="I72" s="24"/>
      <c r="J72" s="5"/>
    </row>
    <row r="73" spans="1:10" ht="13.15" customHeight="1">
      <c r="A73" s="18" t="s">
        <v>630</v>
      </c>
      <c r="B73" s="19" t="s">
        <v>631</v>
      </c>
      <c r="C73" s="15" t="s">
        <v>632</v>
      </c>
      <c r="D73" s="15" t="s">
        <v>567</v>
      </c>
      <c r="E73" s="20">
        <v>1054112</v>
      </c>
      <c r="F73" s="21">
        <v>10715.048500000001</v>
      </c>
      <c r="G73" s="22">
        <v>4.1000000000000003E-3</v>
      </c>
      <c r="H73" s="40"/>
      <c r="I73" s="24"/>
      <c r="J73" s="5"/>
    </row>
    <row r="74" spans="1:10" ht="13.15" customHeight="1">
      <c r="A74" s="18" t="s">
        <v>621</v>
      </c>
      <c r="B74" s="19" t="s">
        <v>622</v>
      </c>
      <c r="C74" s="15" t="s">
        <v>623</v>
      </c>
      <c r="D74" s="15" t="s">
        <v>256</v>
      </c>
      <c r="E74" s="20">
        <v>3566290</v>
      </c>
      <c r="F74" s="21">
        <v>10475.9769</v>
      </c>
      <c r="G74" s="22">
        <v>4.0000000000000001E-3</v>
      </c>
      <c r="H74" s="40"/>
      <c r="I74" s="24"/>
      <c r="J74" s="5"/>
    </row>
    <row r="75" spans="1:10" ht="13.15" customHeight="1">
      <c r="A75" s="18" t="s">
        <v>1123</v>
      </c>
      <c r="B75" s="19" t="s">
        <v>1124</v>
      </c>
      <c r="C75" s="15" t="s">
        <v>1125</v>
      </c>
      <c r="D75" s="15" t="s">
        <v>900</v>
      </c>
      <c r="E75" s="20">
        <v>29910</v>
      </c>
      <c r="F75" s="21">
        <v>10080.163500000001</v>
      </c>
      <c r="G75" s="22">
        <v>3.8999999999999998E-3</v>
      </c>
      <c r="H75" s="40"/>
      <c r="I75" s="24"/>
      <c r="J75" s="5"/>
    </row>
    <row r="76" spans="1:10" ht="13.15" customHeight="1">
      <c r="A76" s="18" t="s">
        <v>773</v>
      </c>
      <c r="B76" s="19" t="s">
        <v>774</v>
      </c>
      <c r="C76" s="15" t="s">
        <v>775</v>
      </c>
      <c r="D76" s="15" t="s">
        <v>548</v>
      </c>
      <c r="E76" s="20">
        <v>325899</v>
      </c>
      <c r="F76" s="21">
        <v>10005.588100000001</v>
      </c>
      <c r="G76" s="22">
        <v>3.8E-3</v>
      </c>
      <c r="H76" s="40"/>
      <c r="I76" s="24"/>
      <c r="J76" s="5"/>
    </row>
    <row r="77" spans="1:10" ht="13.15" customHeight="1">
      <c r="A77" s="18" t="s">
        <v>4038</v>
      </c>
      <c r="B77" s="19" t="s">
        <v>4039</v>
      </c>
      <c r="C77" s="15" t="s">
        <v>4040</v>
      </c>
      <c r="D77" s="15" t="s">
        <v>260</v>
      </c>
      <c r="E77" s="20">
        <v>1194371</v>
      </c>
      <c r="F77" s="21">
        <v>9655.8922999999995</v>
      </c>
      <c r="G77" s="22">
        <v>3.7000000000000002E-3</v>
      </c>
      <c r="H77" s="40"/>
      <c r="I77" s="24"/>
      <c r="J77" s="5"/>
    </row>
    <row r="78" spans="1:10" ht="13.15" customHeight="1">
      <c r="A78" s="18" t="s">
        <v>435</v>
      </c>
      <c r="B78" s="19" t="s">
        <v>436</v>
      </c>
      <c r="C78" s="15" t="s">
        <v>437</v>
      </c>
      <c r="D78" s="15" t="s">
        <v>438</v>
      </c>
      <c r="E78" s="20">
        <v>18875562</v>
      </c>
      <c r="F78" s="21">
        <v>9383.0419000000002</v>
      </c>
      <c r="G78" s="22">
        <v>3.5999999999999999E-3</v>
      </c>
      <c r="H78" s="40"/>
      <c r="I78" s="24"/>
      <c r="J78" s="5"/>
    </row>
    <row r="79" spans="1:10" ht="13.15" customHeight="1">
      <c r="A79" s="18" t="s">
        <v>1231</v>
      </c>
      <c r="B79" s="19" t="s">
        <v>1232</v>
      </c>
      <c r="C79" s="15" t="s">
        <v>1233</v>
      </c>
      <c r="D79" s="15" t="s">
        <v>548</v>
      </c>
      <c r="E79" s="20">
        <v>648435</v>
      </c>
      <c r="F79" s="21">
        <v>9323.5226000000002</v>
      </c>
      <c r="G79" s="22">
        <v>3.5999999999999999E-3</v>
      </c>
      <c r="H79" s="40"/>
      <c r="I79" s="24"/>
      <c r="J79" s="5"/>
    </row>
    <row r="80" spans="1:10" ht="13.15" customHeight="1">
      <c r="A80" s="18" t="s">
        <v>821</v>
      </c>
      <c r="B80" s="19" t="s">
        <v>822</v>
      </c>
      <c r="C80" s="15" t="s">
        <v>823</v>
      </c>
      <c r="D80" s="15" t="s">
        <v>288</v>
      </c>
      <c r="E80" s="20">
        <v>3416135</v>
      </c>
      <c r="F80" s="21">
        <v>9244.0612999999994</v>
      </c>
      <c r="G80" s="22">
        <v>3.5000000000000001E-3</v>
      </c>
      <c r="H80" s="40"/>
      <c r="I80" s="24"/>
      <c r="J80" s="5"/>
    </row>
    <row r="81" spans="1:10" ht="13.15" customHeight="1">
      <c r="A81" s="18" t="s">
        <v>568</v>
      </c>
      <c r="B81" s="19" t="s">
        <v>569</v>
      </c>
      <c r="C81" s="15" t="s">
        <v>570</v>
      </c>
      <c r="D81" s="15" t="s">
        <v>328</v>
      </c>
      <c r="E81" s="20">
        <v>1028272</v>
      </c>
      <c r="F81" s="21">
        <v>8803.5506999999998</v>
      </c>
      <c r="G81" s="22">
        <v>3.3999999999999998E-3</v>
      </c>
      <c r="H81" s="40"/>
      <c r="I81" s="24"/>
      <c r="J81" s="5"/>
    </row>
    <row r="82" spans="1:10" ht="13.15" customHeight="1">
      <c r="A82" s="18" t="s">
        <v>1237</v>
      </c>
      <c r="B82" s="19" t="s">
        <v>1238</v>
      </c>
      <c r="C82" s="15" t="s">
        <v>1239</v>
      </c>
      <c r="D82" s="15" t="s">
        <v>900</v>
      </c>
      <c r="E82" s="20">
        <v>1099292</v>
      </c>
      <c r="F82" s="21">
        <v>8779.4956000000002</v>
      </c>
      <c r="G82" s="22">
        <v>3.3999999999999998E-3</v>
      </c>
      <c r="H82" s="40"/>
      <c r="I82" s="24"/>
      <c r="J82" s="5"/>
    </row>
    <row r="83" spans="1:10" ht="13.15" customHeight="1">
      <c r="A83" s="18" t="s">
        <v>564</v>
      </c>
      <c r="B83" s="19" t="s">
        <v>565</v>
      </c>
      <c r="C83" s="15" t="s">
        <v>566</v>
      </c>
      <c r="D83" s="15" t="s">
        <v>567</v>
      </c>
      <c r="E83" s="20">
        <v>7052993</v>
      </c>
      <c r="F83" s="21">
        <v>8364.1443999999992</v>
      </c>
      <c r="G83" s="22">
        <v>3.2000000000000002E-3</v>
      </c>
      <c r="H83" s="40"/>
      <c r="I83" s="24"/>
      <c r="J83" s="5"/>
    </row>
    <row r="84" spans="1:10" ht="13.15" customHeight="1">
      <c r="A84" s="18" t="s">
        <v>907</v>
      </c>
      <c r="B84" s="19" t="s">
        <v>908</v>
      </c>
      <c r="C84" s="15" t="s">
        <v>909</v>
      </c>
      <c r="D84" s="15" t="s">
        <v>525</v>
      </c>
      <c r="E84" s="20">
        <v>139865</v>
      </c>
      <c r="F84" s="21">
        <v>8289.8685000000005</v>
      </c>
      <c r="G84" s="22">
        <v>3.2000000000000002E-3</v>
      </c>
      <c r="H84" s="40"/>
      <c r="I84" s="24"/>
      <c r="J84" s="5"/>
    </row>
    <row r="85" spans="1:10" ht="13.15" customHeight="1">
      <c r="A85" s="18" t="s">
        <v>1285</v>
      </c>
      <c r="B85" s="19" t="s">
        <v>1286</v>
      </c>
      <c r="C85" s="15" t="s">
        <v>1287</v>
      </c>
      <c r="D85" s="15" t="s">
        <v>567</v>
      </c>
      <c r="E85" s="20">
        <v>451490</v>
      </c>
      <c r="F85" s="21">
        <v>7972.1846999999998</v>
      </c>
      <c r="G85" s="22">
        <v>3.0999999999999999E-3</v>
      </c>
      <c r="H85" s="40"/>
      <c r="I85" s="24"/>
      <c r="J85" s="5"/>
    </row>
    <row r="86" spans="1:10" ht="13.15" customHeight="1">
      <c r="A86" s="18" t="s">
        <v>764</v>
      </c>
      <c r="B86" s="19" t="s">
        <v>765</v>
      </c>
      <c r="C86" s="15" t="s">
        <v>766</v>
      </c>
      <c r="D86" s="15" t="s">
        <v>260</v>
      </c>
      <c r="E86" s="20">
        <v>654092</v>
      </c>
      <c r="F86" s="21">
        <v>7832.0976000000001</v>
      </c>
      <c r="G86" s="22">
        <v>3.0000000000000001E-3</v>
      </c>
      <c r="H86" s="40"/>
      <c r="I86" s="24"/>
      <c r="J86" s="5"/>
    </row>
    <row r="87" spans="1:10" ht="13.15" customHeight="1">
      <c r="A87" s="18" t="s">
        <v>1282</v>
      </c>
      <c r="B87" s="19" t="s">
        <v>1283</v>
      </c>
      <c r="C87" s="15" t="s">
        <v>1284</v>
      </c>
      <c r="D87" s="15" t="s">
        <v>299</v>
      </c>
      <c r="E87" s="20">
        <v>1521955</v>
      </c>
      <c r="F87" s="21">
        <v>7028.3882000000003</v>
      </c>
      <c r="G87" s="22">
        <v>2.7000000000000001E-3</v>
      </c>
      <c r="H87" s="40"/>
      <c r="I87" s="24"/>
      <c r="J87" s="5"/>
    </row>
    <row r="88" spans="1:10" ht="13.15" customHeight="1">
      <c r="A88" s="18" t="s">
        <v>830</v>
      </c>
      <c r="B88" s="19" t="s">
        <v>831</v>
      </c>
      <c r="C88" s="15" t="s">
        <v>832</v>
      </c>
      <c r="D88" s="15" t="s">
        <v>264</v>
      </c>
      <c r="E88" s="20">
        <v>451194</v>
      </c>
      <c r="F88" s="21">
        <v>6102.3989000000001</v>
      </c>
      <c r="G88" s="22">
        <v>2.3E-3</v>
      </c>
      <c r="H88" s="40"/>
      <c r="I88" s="24"/>
      <c r="J88" s="5"/>
    </row>
    <row r="89" spans="1:10" ht="13.15" customHeight="1">
      <c r="A89" s="18" t="s">
        <v>809</v>
      </c>
      <c r="B89" s="19" t="s">
        <v>810</v>
      </c>
      <c r="C89" s="15" t="s">
        <v>811</v>
      </c>
      <c r="D89" s="15" t="s">
        <v>354</v>
      </c>
      <c r="E89" s="20">
        <v>945003</v>
      </c>
      <c r="F89" s="21">
        <v>5893.9836999999998</v>
      </c>
      <c r="G89" s="22">
        <v>2.3E-3</v>
      </c>
      <c r="H89" s="40"/>
      <c r="I89" s="24"/>
      <c r="J89" s="5"/>
    </row>
    <row r="90" spans="1:10" ht="13.15" customHeight="1">
      <c r="A90" s="18" t="s">
        <v>1852</v>
      </c>
      <c r="B90" s="19" t="s">
        <v>5149</v>
      </c>
      <c r="C90" s="15" t="s">
        <v>1853</v>
      </c>
      <c r="D90" s="15" t="s">
        <v>438</v>
      </c>
      <c r="E90" s="20">
        <v>666666</v>
      </c>
      <c r="F90" s="21">
        <v>5763.7942000000003</v>
      </c>
      <c r="G90" s="22">
        <v>2.2000000000000001E-3</v>
      </c>
      <c r="H90" s="40"/>
      <c r="I90" s="24"/>
      <c r="J90" s="5"/>
    </row>
    <row r="91" spans="1:10" ht="13.15" customHeight="1">
      <c r="A91" s="18" t="s">
        <v>526</v>
      </c>
      <c r="B91" s="19" t="s">
        <v>527</v>
      </c>
      <c r="C91" s="15" t="s">
        <v>528</v>
      </c>
      <c r="D91" s="15" t="s">
        <v>525</v>
      </c>
      <c r="E91" s="20">
        <v>205733</v>
      </c>
      <c r="F91" s="21">
        <v>5751.0603000000001</v>
      </c>
      <c r="G91" s="22">
        <v>2.2000000000000001E-3</v>
      </c>
      <c r="H91" s="40"/>
      <c r="I91" s="24"/>
      <c r="J91" s="5"/>
    </row>
    <row r="92" spans="1:10" ht="13.15" customHeight="1">
      <c r="A92" s="18" t="s">
        <v>1336</v>
      </c>
      <c r="B92" s="19" t="s">
        <v>1337</v>
      </c>
      <c r="C92" s="15" t="s">
        <v>1338</v>
      </c>
      <c r="D92" s="15" t="s">
        <v>583</v>
      </c>
      <c r="E92" s="20">
        <v>1174826</v>
      </c>
      <c r="F92" s="21">
        <v>5411.2485999999999</v>
      </c>
      <c r="G92" s="22">
        <v>2.0999999999999999E-3</v>
      </c>
      <c r="H92" s="40"/>
      <c r="I92" s="24"/>
      <c r="J92" s="5"/>
    </row>
    <row r="93" spans="1:10" ht="13.15" customHeight="1">
      <c r="A93" s="18" t="s">
        <v>992</v>
      </c>
      <c r="B93" s="19" t="s">
        <v>993</v>
      </c>
      <c r="C93" s="15" t="s">
        <v>994</v>
      </c>
      <c r="D93" s="15" t="s">
        <v>299</v>
      </c>
      <c r="E93" s="20">
        <v>213208</v>
      </c>
      <c r="F93" s="21">
        <v>5300.2443000000003</v>
      </c>
      <c r="G93" s="22">
        <v>2E-3</v>
      </c>
      <c r="H93" s="40"/>
      <c r="I93" s="24"/>
      <c r="J93" s="5"/>
    </row>
    <row r="94" spans="1:10" ht="13.15" customHeight="1">
      <c r="A94" s="18" t="s">
        <v>1086</v>
      </c>
      <c r="B94" s="19" t="s">
        <v>1087</v>
      </c>
      <c r="C94" s="15" t="s">
        <v>1088</v>
      </c>
      <c r="D94" s="15" t="s">
        <v>548</v>
      </c>
      <c r="E94" s="20">
        <v>539365</v>
      </c>
      <c r="F94" s="21">
        <v>4485.6289999999999</v>
      </c>
      <c r="G94" s="22">
        <v>1.6999999999999999E-3</v>
      </c>
      <c r="H94" s="40"/>
      <c r="I94" s="24"/>
      <c r="J94" s="5"/>
    </row>
    <row r="95" spans="1:10" ht="13.15" customHeight="1">
      <c r="A95" s="18" t="s">
        <v>1101</v>
      </c>
      <c r="B95" s="19" t="s">
        <v>1102</v>
      </c>
      <c r="C95" s="15" t="s">
        <v>1103</v>
      </c>
      <c r="D95" s="15" t="s">
        <v>548</v>
      </c>
      <c r="E95" s="20">
        <v>160197</v>
      </c>
      <c r="F95" s="21">
        <v>3963.5942</v>
      </c>
      <c r="G95" s="22">
        <v>1.5E-3</v>
      </c>
      <c r="H95" s="40"/>
      <c r="I95" s="24"/>
      <c r="J95" s="5"/>
    </row>
    <row r="96" spans="1:10" ht="13.15" customHeight="1">
      <c r="A96" s="18" t="s">
        <v>439</v>
      </c>
      <c r="B96" s="19" t="s">
        <v>440</v>
      </c>
      <c r="C96" s="15" t="s">
        <v>441</v>
      </c>
      <c r="D96" s="15" t="s">
        <v>358</v>
      </c>
      <c r="E96" s="20">
        <v>123910</v>
      </c>
      <c r="F96" s="21">
        <v>3826.5886</v>
      </c>
      <c r="G96" s="22">
        <v>1.5E-3</v>
      </c>
      <c r="H96" s="40"/>
      <c r="I96" s="24"/>
      <c r="J96" s="5"/>
    </row>
    <row r="97" spans="1:10" ht="13.15" customHeight="1">
      <c r="A97" s="18" t="s">
        <v>366</v>
      </c>
      <c r="B97" s="19" t="s">
        <v>367</v>
      </c>
      <c r="C97" s="15" t="s">
        <v>368</v>
      </c>
      <c r="D97" s="15" t="s">
        <v>288</v>
      </c>
      <c r="E97" s="20">
        <v>516155</v>
      </c>
      <c r="F97" s="21">
        <v>3186.2248</v>
      </c>
      <c r="G97" s="22">
        <v>1.1999999999999999E-3</v>
      </c>
      <c r="H97" s="40"/>
      <c r="I97" s="24"/>
      <c r="J97" s="5"/>
    </row>
    <row r="98" spans="1:10" ht="13.15" customHeight="1">
      <c r="A98" s="18" t="s">
        <v>788</v>
      </c>
      <c r="B98" s="19" t="s">
        <v>789</v>
      </c>
      <c r="C98" s="15" t="s">
        <v>790</v>
      </c>
      <c r="D98" s="15" t="s">
        <v>365</v>
      </c>
      <c r="E98" s="20">
        <v>879710</v>
      </c>
      <c r="F98" s="21">
        <v>3014.7662</v>
      </c>
      <c r="G98" s="22">
        <v>1.1999999999999999E-3</v>
      </c>
      <c r="H98" s="40"/>
      <c r="I98" s="24"/>
      <c r="J98" s="5"/>
    </row>
    <row r="99" spans="1:10" ht="13.15" customHeight="1">
      <c r="A99" s="18" t="s">
        <v>779</v>
      </c>
      <c r="B99" s="19" t="s">
        <v>780</v>
      </c>
      <c r="C99" s="15" t="s">
        <v>781</v>
      </c>
      <c r="D99" s="15" t="s">
        <v>328</v>
      </c>
      <c r="E99" s="20">
        <v>355079</v>
      </c>
      <c r="F99" s="21">
        <v>2076.6795000000002</v>
      </c>
      <c r="G99" s="22">
        <v>8.0000000000000004E-4</v>
      </c>
      <c r="H99" s="40"/>
      <c r="I99" s="24"/>
      <c r="J99" s="5"/>
    </row>
    <row r="100" spans="1:10" ht="13.15" customHeight="1">
      <c r="A100" s="18" t="s">
        <v>442</v>
      </c>
      <c r="B100" s="19" t="s">
        <v>443</v>
      </c>
      <c r="C100" s="15" t="s">
        <v>444</v>
      </c>
      <c r="D100" s="15" t="s">
        <v>445</v>
      </c>
      <c r="E100" s="20">
        <v>453556</v>
      </c>
      <c r="F100" s="21">
        <v>1977.7309</v>
      </c>
      <c r="G100" s="22">
        <v>8.0000000000000004E-4</v>
      </c>
      <c r="H100" s="40"/>
      <c r="I100" s="24"/>
      <c r="J100" s="5"/>
    </row>
    <row r="101" spans="1:10" ht="13.15" customHeight="1">
      <c r="A101" s="18" t="s">
        <v>891</v>
      </c>
      <c r="B101" s="19" t="s">
        <v>892</v>
      </c>
      <c r="C101" s="15" t="s">
        <v>893</v>
      </c>
      <c r="D101" s="15" t="s">
        <v>521</v>
      </c>
      <c r="E101" s="20">
        <v>203501</v>
      </c>
      <c r="F101" s="21">
        <v>1927.2562</v>
      </c>
      <c r="G101" s="22">
        <v>6.9999999999999999E-4</v>
      </c>
      <c r="H101" s="40"/>
      <c r="I101" s="24"/>
      <c r="J101" s="5"/>
    </row>
    <row r="102" spans="1:10" ht="13.15" customHeight="1">
      <c r="A102" s="18" t="s">
        <v>1110</v>
      </c>
      <c r="B102" s="19" t="s">
        <v>1111</v>
      </c>
      <c r="C102" s="15" t="s">
        <v>1112</v>
      </c>
      <c r="D102" s="15" t="s">
        <v>548</v>
      </c>
      <c r="E102" s="20">
        <v>48701</v>
      </c>
      <c r="F102" s="21">
        <v>1797.213</v>
      </c>
      <c r="G102" s="22">
        <v>6.9999999999999999E-4</v>
      </c>
      <c r="H102" s="40"/>
      <c r="I102" s="24"/>
      <c r="J102" s="5"/>
    </row>
    <row r="103" spans="1:10" ht="13.15" customHeight="1">
      <c r="A103" s="18" t="s">
        <v>1169</v>
      </c>
      <c r="B103" s="19" t="s">
        <v>1170</v>
      </c>
      <c r="C103" s="15" t="s">
        <v>1171</v>
      </c>
      <c r="D103" s="15" t="s">
        <v>525</v>
      </c>
      <c r="E103" s="20">
        <v>440865</v>
      </c>
      <c r="F103" s="21">
        <v>1657.6523999999999</v>
      </c>
      <c r="G103" s="22">
        <v>5.9999999999999995E-4</v>
      </c>
      <c r="H103" s="40"/>
      <c r="I103" s="24"/>
      <c r="J103" s="5"/>
    </row>
    <row r="104" spans="1:10" ht="13.15" customHeight="1">
      <c r="A104" s="18" t="s">
        <v>1339</v>
      </c>
      <c r="B104" s="19" t="s">
        <v>1340</v>
      </c>
      <c r="C104" s="15" t="s">
        <v>1341</v>
      </c>
      <c r="D104" s="15" t="s">
        <v>567</v>
      </c>
      <c r="E104" s="20">
        <v>32113</v>
      </c>
      <c r="F104" s="21">
        <v>1445.6791000000001</v>
      </c>
      <c r="G104" s="22">
        <v>5.9999999999999995E-4</v>
      </c>
      <c r="H104" s="40"/>
      <c r="I104" s="24"/>
      <c r="J104" s="5"/>
    </row>
    <row r="105" spans="1:10" ht="13.15" customHeight="1">
      <c r="A105" s="18" t="s">
        <v>1345</v>
      </c>
      <c r="B105" s="19" t="s">
        <v>1346</v>
      </c>
      <c r="C105" s="15" t="s">
        <v>1347</v>
      </c>
      <c r="D105" s="15" t="s">
        <v>320</v>
      </c>
      <c r="E105" s="20">
        <v>200000</v>
      </c>
      <c r="F105" s="21">
        <v>618.9</v>
      </c>
      <c r="G105" s="22">
        <v>2.0000000000000001E-4</v>
      </c>
      <c r="H105" s="40"/>
      <c r="I105" s="24"/>
      <c r="J105" s="5"/>
    </row>
    <row r="106" spans="1:10" ht="13.15" customHeight="1">
      <c r="A106" s="18" t="s">
        <v>1147</v>
      </c>
      <c r="B106" s="19" t="s">
        <v>1148</v>
      </c>
      <c r="C106" s="15" t="s">
        <v>1149</v>
      </c>
      <c r="D106" s="15" t="s">
        <v>567</v>
      </c>
      <c r="E106" s="20">
        <v>461600</v>
      </c>
      <c r="F106" s="21">
        <v>216.952</v>
      </c>
      <c r="G106" s="22">
        <v>1E-4</v>
      </c>
      <c r="H106" s="40"/>
      <c r="I106" s="24"/>
      <c r="J106" s="5"/>
    </row>
    <row r="107" spans="1:10" ht="13.15" customHeight="1">
      <c r="A107" s="18" t="s">
        <v>1040</v>
      </c>
      <c r="B107" s="19" t="s">
        <v>1041</v>
      </c>
      <c r="C107" s="15" t="s">
        <v>1042</v>
      </c>
      <c r="D107" s="15" t="s">
        <v>567</v>
      </c>
      <c r="E107" s="20">
        <v>3737</v>
      </c>
      <c r="F107" s="21">
        <v>34.899799999999999</v>
      </c>
      <c r="G107" s="40" t="s">
        <v>1794</v>
      </c>
      <c r="H107" s="40"/>
      <c r="I107" s="24"/>
      <c r="J107" s="5"/>
    </row>
    <row r="108" spans="1:10" ht="13.15" customHeight="1">
      <c r="A108" s="5"/>
      <c r="B108" s="14" t="s">
        <v>186</v>
      </c>
      <c r="C108" s="15"/>
      <c r="D108" s="15"/>
      <c r="E108" s="15"/>
      <c r="F108" s="25">
        <v>2240975.9602000001</v>
      </c>
      <c r="G108" s="26">
        <v>0.85899999999999999</v>
      </c>
      <c r="H108" s="27"/>
      <c r="I108" s="28"/>
      <c r="J108" s="5"/>
    </row>
    <row r="109" spans="1:10" ht="13.15" customHeight="1">
      <c r="A109" s="5"/>
      <c r="B109" s="29" t="s">
        <v>1798</v>
      </c>
      <c r="C109" s="2"/>
      <c r="D109" s="2"/>
      <c r="E109" s="2"/>
      <c r="F109" s="27" t="s">
        <v>188</v>
      </c>
      <c r="G109" s="27" t="s">
        <v>188</v>
      </c>
      <c r="H109" s="27"/>
      <c r="I109" s="28"/>
      <c r="J109" s="5"/>
    </row>
    <row r="110" spans="1:10" ht="13.15" customHeight="1">
      <c r="A110" s="5"/>
      <c r="B110" s="29" t="s">
        <v>186</v>
      </c>
      <c r="C110" s="2"/>
      <c r="D110" s="2"/>
      <c r="E110" s="2"/>
      <c r="F110" s="27" t="s">
        <v>188</v>
      </c>
      <c r="G110" s="27" t="s">
        <v>188</v>
      </c>
      <c r="H110" s="27"/>
      <c r="I110" s="28"/>
      <c r="J110" s="5"/>
    </row>
    <row r="111" spans="1:10" ht="13.15" customHeight="1">
      <c r="A111" s="5"/>
      <c r="B111" s="29" t="s">
        <v>189</v>
      </c>
      <c r="C111" s="30"/>
      <c r="D111" s="2"/>
      <c r="E111" s="30"/>
      <c r="F111" s="25">
        <v>2240975.9602000001</v>
      </c>
      <c r="G111" s="26">
        <v>0.85899999999999999</v>
      </c>
      <c r="H111" s="27"/>
      <c r="I111" s="28"/>
      <c r="J111" s="5"/>
    </row>
    <row r="112" spans="1:10" ht="13.15" customHeight="1">
      <c r="A112" s="5"/>
      <c r="B112" s="14" t="s">
        <v>190</v>
      </c>
      <c r="C112" s="15"/>
      <c r="D112" s="15"/>
      <c r="E112" s="15"/>
      <c r="F112" s="15"/>
      <c r="G112" s="15"/>
      <c r="H112" s="16"/>
      <c r="I112" s="17"/>
      <c r="J112" s="5"/>
    </row>
    <row r="113" spans="1:10" ht="13.15" customHeight="1">
      <c r="A113" s="18" t="s">
        <v>191</v>
      </c>
      <c r="B113" s="19" t="s">
        <v>192</v>
      </c>
      <c r="C113" s="15"/>
      <c r="D113" s="15"/>
      <c r="E113" s="20"/>
      <c r="F113" s="21">
        <v>344537.68469999998</v>
      </c>
      <c r="G113" s="22">
        <v>0.1321</v>
      </c>
      <c r="H113" s="23">
        <v>6.2332050736647798E-2</v>
      </c>
      <c r="I113" s="24"/>
      <c r="J113" s="5"/>
    </row>
    <row r="114" spans="1:10" ht="13.15" customHeight="1">
      <c r="A114" s="5"/>
      <c r="B114" s="14" t="s">
        <v>186</v>
      </c>
      <c r="C114" s="15"/>
      <c r="D114" s="15"/>
      <c r="E114" s="15"/>
      <c r="F114" s="25">
        <v>344537.68469999998</v>
      </c>
      <c r="G114" s="26">
        <v>0.1321</v>
      </c>
      <c r="H114" s="27"/>
      <c r="I114" s="28"/>
      <c r="J114" s="5"/>
    </row>
    <row r="115" spans="1:10" ht="13.15" customHeight="1">
      <c r="A115" s="5"/>
      <c r="B115" s="29" t="s">
        <v>189</v>
      </c>
      <c r="C115" s="30"/>
      <c r="D115" s="2"/>
      <c r="E115" s="30"/>
      <c r="F115" s="25">
        <v>344537.68469999998</v>
      </c>
      <c r="G115" s="26">
        <v>0.1321</v>
      </c>
      <c r="H115" s="27"/>
      <c r="I115" s="28"/>
      <c r="J115" s="5"/>
    </row>
    <row r="116" spans="1:10" ht="13.15" customHeight="1">
      <c r="A116" s="5"/>
      <c r="B116" s="29" t="s">
        <v>193</v>
      </c>
      <c r="C116" s="15"/>
      <c r="D116" s="2"/>
      <c r="E116" s="15"/>
      <c r="F116" s="31">
        <v>23278.185099999999</v>
      </c>
      <c r="G116" s="26">
        <v>8.8999999999999999E-3</v>
      </c>
      <c r="H116" s="27"/>
      <c r="I116" s="28"/>
      <c r="J116" s="5"/>
    </row>
    <row r="117" spans="1:10" ht="13.15" customHeight="1">
      <c r="A117" s="5"/>
      <c r="B117" s="32" t="s">
        <v>194</v>
      </c>
      <c r="C117" s="33"/>
      <c r="D117" s="33"/>
      <c r="E117" s="33"/>
      <c r="F117" s="34">
        <v>2608791.83</v>
      </c>
      <c r="G117" s="35">
        <v>1</v>
      </c>
      <c r="H117" s="36"/>
      <c r="I117" s="37"/>
      <c r="J117" s="5"/>
    </row>
    <row r="118" spans="1:10" ht="13.15" customHeight="1">
      <c r="A118" s="5"/>
      <c r="B118" s="7"/>
      <c r="C118" s="5"/>
      <c r="D118" s="5"/>
      <c r="E118" s="5"/>
      <c r="F118" s="5"/>
      <c r="G118" s="5"/>
      <c r="H118" s="5"/>
      <c r="I118" s="5"/>
      <c r="J118" s="5"/>
    </row>
    <row r="119" spans="1:10" ht="13.15" customHeight="1">
      <c r="A119" s="5"/>
      <c r="B119" s="4" t="s">
        <v>195</v>
      </c>
      <c r="C119" s="5"/>
      <c r="D119" s="5"/>
      <c r="E119" s="5"/>
      <c r="F119" s="5"/>
      <c r="G119" s="5"/>
      <c r="H119" s="5"/>
      <c r="I119" s="5"/>
      <c r="J119" s="5"/>
    </row>
    <row r="120" spans="1:10" ht="13.15" customHeight="1">
      <c r="A120" s="5"/>
      <c r="B120" s="4" t="s">
        <v>242</v>
      </c>
      <c r="C120" s="5"/>
      <c r="D120" s="5"/>
      <c r="E120" s="5"/>
      <c r="F120" s="5"/>
      <c r="G120" s="5"/>
      <c r="H120" s="5"/>
      <c r="I120" s="5"/>
      <c r="J120" s="5"/>
    </row>
    <row r="121" spans="1:10" ht="13.15" customHeight="1">
      <c r="A121" s="5"/>
      <c r="B121" s="4" t="s">
        <v>1800</v>
      </c>
      <c r="C121" s="5"/>
      <c r="D121" s="5"/>
      <c r="E121" s="5"/>
      <c r="F121" s="5"/>
      <c r="G121" s="5"/>
      <c r="H121" s="5"/>
      <c r="I121" s="5"/>
      <c r="J121" s="5"/>
    </row>
    <row r="122" spans="1:10" ht="13.15" customHeight="1">
      <c r="A122" s="5"/>
      <c r="B122" s="4" t="s">
        <v>196</v>
      </c>
      <c r="C122" s="5"/>
      <c r="D122" s="5"/>
      <c r="E122" s="5"/>
      <c r="F122" s="5"/>
      <c r="G122" s="5"/>
      <c r="H122" s="5"/>
      <c r="I122" s="5"/>
      <c r="J122" s="5"/>
    </row>
    <row r="123" spans="1:10" ht="25.9" customHeight="1">
      <c r="A123" s="5"/>
      <c r="B123" s="61" t="s">
        <v>197</v>
      </c>
      <c r="C123" s="61"/>
      <c r="D123" s="61"/>
      <c r="E123" s="61"/>
      <c r="F123" s="61"/>
      <c r="G123" s="61"/>
      <c r="H123" s="61"/>
      <c r="I123" s="61"/>
      <c r="J123" s="5"/>
    </row>
    <row r="124" spans="1:10" ht="13.15" customHeight="1">
      <c r="A124" s="5"/>
      <c r="B124" s="61" t="s">
        <v>198</v>
      </c>
      <c r="C124" s="61"/>
      <c r="D124" s="61"/>
      <c r="E124" s="61"/>
      <c r="F124" s="61"/>
      <c r="G124" s="61"/>
      <c r="H124" s="61"/>
      <c r="I124" s="61"/>
      <c r="J124" s="5"/>
    </row>
    <row r="125" spans="1:10" ht="13.15" customHeight="1">
      <c r="A125" s="5"/>
      <c r="B125" s="61"/>
      <c r="C125" s="61"/>
      <c r="D125" s="61"/>
      <c r="E125" s="61"/>
      <c r="F125" s="61"/>
      <c r="G125" s="61"/>
      <c r="H125" s="61"/>
      <c r="I125" s="61"/>
      <c r="J125" s="5"/>
    </row>
    <row r="126" spans="1:10" ht="13.15" customHeight="1">
      <c r="A126" s="5"/>
      <c r="B126" s="61"/>
      <c r="C126" s="61"/>
      <c r="D126" s="61"/>
      <c r="E126" s="61"/>
      <c r="F126" s="61"/>
      <c r="G126" s="61"/>
      <c r="H126" s="61"/>
      <c r="I126" s="61"/>
      <c r="J126" s="5"/>
    </row>
    <row r="127" spans="1:10" ht="13.15" customHeight="1">
      <c r="A127" s="5"/>
      <c r="B127" s="61"/>
      <c r="C127" s="61"/>
      <c r="D127" s="61"/>
      <c r="E127" s="61"/>
      <c r="F127" s="61"/>
      <c r="G127" s="61"/>
      <c r="H127" s="61"/>
      <c r="I127" s="61"/>
      <c r="J127" s="5"/>
    </row>
    <row r="128" spans="1:10" ht="13.15" customHeight="1">
      <c r="A128" s="5"/>
      <c r="B128" s="61"/>
      <c r="C128" s="61"/>
      <c r="D128" s="61"/>
      <c r="E128" s="61"/>
      <c r="F128" s="61"/>
      <c r="G128" s="61"/>
      <c r="H128" s="61"/>
      <c r="I128" s="61"/>
      <c r="J128" s="5"/>
    </row>
    <row r="129" spans="1:10" ht="13.15" customHeight="1">
      <c r="A129" s="5"/>
      <c r="B129" s="5"/>
      <c r="C129" s="62" t="s">
        <v>4041</v>
      </c>
      <c r="D129" s="62"/>
      <c r="E129" s="62"/>
      <c r="F129" s="62"/>
      <c r="G129" s="5"/>
      <c r="H129" s="5"/>
      <c r="I129" s="5"/>
      <c r="J129" s="5"/>
    </row>
    <row r="130" spans="1:10" ht="13.15" customHeight="1">
      <c r="A130" s="5"/>
      <c r="B130" s="38" t="s">
        <v>202</v>
      </c>
      <c r="C130" s="62" t="s">
        <v>203</v>
      </c>
      <c r="D130" s="62"/>
      <c r="E130" s="62"/>
      <c r="F130" s="62"/>
      <c r="G130" s="5"/>
      <c r="H130" s="5"/>
      <c r="I130" s="5"/>
      <c r="J130" s="5"/>
    </row>
    <row r="131" spans="1:10" ht="135" customHeight="1">
      <c r="A131" s="5"/>
      <c r="B131" s="39"/>
      <c r="C131" s="63"/>
      <c r="D131" s="63"/>
      <c r="E131" s="5"/>
      <c r="F131" s="5"/>
      <c r="G131" s="5"/>
      <c r="H131" s="5"/>
      <c r="I131" s="5"/>
      <c r="J131" s="5"/>
    </row>
  </sheetData>
  <mergeCells count="9">
    <mergeCell ref="B128:I128"/>
    <mergeCell ref="C129:F129"/>
    <mergeCell ref="C130:F130"/>
    <mergeCell ref="C131:D131"/>
    <mergeCell ref="B123:I123"/>
    <mergeCell ref="B124:I124"/>
    <mergeCell ref="B125:I125"/>
    <mergeCell ref="B126:I126"/>
    <mergeCell ref="B127:I127"/>
  </mergeCells>
  <hyperlinks>
    <hyperlink ref="A1" location="AxisMidcapFund" display="AXISMCF" xr:uid="{00000000-0004-0000-2D00-000000000000}"/>
    <hyperlink ref="B1" location="AxisMidcapFund" display="Axis Midcap Fund" xr:uid="{00000000-0004-0000-2D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outlinePr summaryBelow="0"/>
  </sheetPr>
  <dimension ref="A1:J6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94</v>
      </c>
      <c r="B1" s="4" t="s">
        <v>95</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250</v>
      </c>
      <c r="B7" s="19" t="s">
        <v>251</v>
      </c>
      <c r="C7" s="15" t="s">
        <v>252</v>
      </c>
      <c r="D7" s="15" t="s">
        <v>249</v>
      </c>
      <c r="E7" s="20">
        <v>804764</v>
      </c>
      <c r="F7" s="21">
        <v>9690.1633000000002</v>
      </c>
      <c r="G7" s="22">
        <v>8.4000000000000005E-2</v>
      </c>
      <c r="H7" s="40"/>
      <c r="I7" s="24"/>
      <c r="J7" s="5"/>
    </row>
    <row r="8" spans="1:10" ht="13.15" customHeight="1">
      <c r="A8" s="18" t="s">
        <v>261</v>
      </c>
      <c r="B8" s="19" t="s">
        <v>262</v>
      </c>
      <c r="C8" s="15" t="s">
        <v>263</v>
      </c>
      <c r="D8" s="15" t="s">
        <v>264</v>
      </c>
      <c r="E8" s="20">
        <v>446882</v>
      </c>
      <c r="F8" s="21">
        <v>7016.9412000000002</v>
      </c>
      <c r="G8" s="22">
        <v>6.08E-2</v>
      </c>
      <c r="H8" s="40"/>
      <c r="I8" s="24"/>
      <c r="J8" s="5"/>
    </row>
    <row r="9" spans="1:10" ht="13.15" customHeight="1">
      <c r="A9" s="18" t="s">
        <v>394</v>
      </c>
      <c r="B9" s="19" t="s">
        <v>395</v>
      </c>
      <c r="C9" s="15" t="s">
        <v>396</v>
      </c>
      <c r="D9" s="15" t="s">
        <v>299</v>
      </c>
      <c r="E9" s="20">
        <v>82386</v>
      </c>
      <c r="F9" s="21">
        <v>4514.9588000000003</v>
      </c>
      <c r="G9" s="22">
        <v>3.9100000000000003E-2</v>
      </c>
      <c r="H9" s="40"/>
      <c r="I9" s="24"/>
      <c r="J9" s="5"/>
    </row>
    <row r="10" spans="1:10" ht="13.15" customHeight="1">
      <c r="A10" s="18" t="s">
        <v>384</v>
      </c>
      <c r="B10" s="19" t="s">
        <v>385</v>
      </c>
      <c r="C10" s="15" t="s">
        <v>386</v>
      </c>
      <c r="D10" s="15" t="s">
        <v>260</v>
      </c>
      <c r="E10" s="20">
        <v>1444371</v>
      </c>
      <c r="F10" s="21">
        <v>4010.2961</v>
      </c>
      <c r="G10" s="22">
        <v>3.4700000000000002E-2</v>
      </c>
      <c r="H10" s="40"/>
      <c r="I10" s="24"/>
      <c r="J10" s="5"/>
    </row>
    <row r="11" spans="1:10" ht="13.15" customHeight="1">
      <c r="A11" s="18" t="s">
        <v>296</v>
      </c>
      <c r="B11" s="19" t="s">
        <v>297</v>
      </c>
      <c r="C11" s="15" t="s">
        <v>298</v>
      </c>
      <c r="D11" s="15" t="s">
        <v>299</v>
      </c>
      <c r="E11" s="20">
        <v>248296</v>
      </c>
      <c r="F11" s="21">
        <v>3955.9760000000001</v>
      </c>
      <c r="G11" s="22">
        <v>3.4299999999999997E-2</v>
      </c>
      <c r="H11" s="40"/>
      <c r="I11" s="24"/>
      <c r="J11" s="5"/>
    </row>
    <row r="12" spans="1:10" ht="13.15" customHeight="1">
      <c r="A12" s="18" t="s">
        <v>452</v>
      </c>
      <c r="B12" s="19" t="s">
        <v>453</v>
      </c>
      <c r="C12" s="15" t="s">
        <v>454</v>
      </c>
      <c r="D12" s="15" t="s">
        <v>260</v>
      </c>
      <c r="E12" s="20">
        <v>71828</v>
      </c>
      <c r="F12" s="21">
        <v>3809.6853000000001</v>
      </c>
      <c r="G12" s="22">
        <v>3.3000000000000002E-2</v>
      </c>
      <c r="H12" s="40"/>
      <c r="I12" s="24"/>
      <c r="J12" s="5"/>
    </row>
    <row r="13" spans="1:10" ht="13.15" customHeight="1">
      <c r="A13" s="18" t="s">
        <v>986</v>
      </c>
      <c r="B13" s="19" t="s">
        <v>987</v>
      </c>
      <c r="C13" s="15" t="s">
        <v>988</v>
      </c>
      <c r="D13" s="15" t="s">
        <v>884</v>
      </c>
      <c r="E13" s="20">
        <v>1098656</v>
      </c>
      <c r="F13" s="21">
        <v>3801.3498</v>
      </c>
      <c r="G13" s="22">
        <v>3.2899999999999999E-2</v>
      </c>
      <c r="H13" s="40"/>
      <c r="I13" s="24"/>
      <c r="J13" s="5"/>
    </row>
    <row r="14" spans="1:10" ht="13.15" customHeight="1">
      <c r="A14" s="18" t="s">
        <v>651</v>
      </c>
      <c r="B14" s="19" t="s">
        <v>652</v>
      </c>
      <c r="C14" s="15" t="s">
        <v>653</v>
      </c>
      <c r="D14" s="15" t="s">
        <v>427</v>
      </c>
      <c r="E14" s="20">
        <v>74238</v>
      </c>
      <c r="F14" s="21">
        <v>3705.7011000000002</v>
      </c>
      <c r="G14" s="22">
        <v>3.2099999999999997E-2</v>
      </c>
      <c r="H14" s="40"/>
      <c r="I14" s="24"/>
      <c r="J14" s="5"/>
    </row>
    <row r="15" spans="1:10" ht="13.15" customHeight="1">
      <c r="A15" s="18" t="s">
        <v>300</v>
      </c>
      <c r="B15" s="19" t="s">
        <v>301</v>
      </c>
      <c r="C15" s="15" t="s">
        <v>302</v>
      </c>
      <c r="D15" s="15" t="s">
        <v>260</v>
      </c>
      <c r="E15" s="20">
        <v>233092</v>
      </c>
      <c r="F15" s="21">
        <v>3671.3155000000002</v>
      </c>
      <c r="G15" s="22">
        <v>3.1800000000000002E-2</v>
      </c>
      <c r="H15" s="40"/>
      <c r="I15" s="24"/>
      <c r="J15" s="5"/>
    </row>
    <row r="16" spans="1:10" ht="13.15" customHeight="1">
      <c r="A16" s="18" t="s">
        <v>332</v>
      </c>
      <c r="B16" s="19" t="s">
        <v>333</v>
      </c>
      <c r="C16" s="15" t="s">
        <v>334</v>
      </c>
      <c r="D16" s="15" t="s">
        <v>309</v>
      </c>
      <c r="E16" s="20">
        <v>75109</v>
      </c>
      <c r="F16" s="21">
        <v>3643.9506999999999</v>
      </c>
      <c r="G16" s="22">
        <v>3.1600000000000003E-2</v>
      </c>
      <c r="H16" s="40"/>
      <c r="I16" s="24"/>
      <c r="J16" s="5"/>
    </row>
    <row r="17" spans="1:10" ht="13.15" customHeight="1">
      <c r="A17" s="18" t="s">
        <v>461</v>
      </c>
      <c r="B17" s="19" t="s">
        <v>462</v>
      </c>
      <c r="C17" s="15" t="s">
        <v>463</v>
      </c>
      <c r="D17" s="15" t="s">
        <v>320</v>
      </c>
      <c r="E17" s="20">
        <v>25849</v>
      </c>
      <c r="F17" s="21">
        <v>3602.2779</v>
      </c>
      <c r="G17" s="22">
        <v>3.1199999999999999E-2</v>
      </c>
      <c r="H17" s="40"/>
      <c r="I17" s="24"/>
      <c r="J17" s="5"/>
    </row>
    <row r="18" spans="1:10" ht="13.15" customHeight="1">
      <c r="A18" s="18" t="s">
        <v>483</v>
      </c>
      <c r="B18" s="19" t="s">
        <v>484</v>
      </c>
      <c r="C18" s="15" t="s">
        <v>485</v>
      </c>
      <c r="D18" s="15" t="s">
        <v>486</v>
      </c>
      <c r="E18" s="20">
        <v>241481</v>
      </c>
      <c r="F18" s="21">
        <v>3534.3159000000001</v>
      </c>
      <c r="G18" s="22">
        <v>3.0599999999999999E-2</v>
      </c>
      <c r="H18" s="40"/>
      <c r="I18" s="24"/>
      <c r="J18" s="5"/>
    </row>
    <row r="19" spans="1:10" ht="13.15" customHeight="1">
      <c r="A19" s="18" t="s">
        <v>424</v>
      </c>
      <c r="B19" s="19" t="s">
        <v>425</v>
      </c>
      <c r="C19" s="15" t="s">
        <v>426</v>
      </c>
      <c r="D19" s="15" t="s">
        <v>427</v>
      </c>
      <c r="E19" s="20">
        <v>73839</v>
      </c>
      <c r="F19" s="21">
        <v>3421.4776999999999</v>
      </c>
      <c r="G19" s="22">
        <v>2.9600000000000001E-2</v>
      </c>
      <c r="H19" s="40"/>
      <c r="I19" s="24"/>
      <c r="J19" s="5"/>
    </row>
    <row r="20" spans="1:10" ht="13.15" customHeight="1">
      <c r="A20" s="18" t="s">
        <v>306</v>
      </c>
      <c r="B20" s="19" t="s">
        <v>307</v>
      </c>
      <c r="C20" s="15" t="s">
        <v>308</v>
      </c>
      <c r="D20" s="15" t="s">
        <v>309</v>
      </c>
      <c r="E20" s="20">
        <v>1474855</v>
      </c>
      <c r="F20" s="21">
        <v>3275.6529999999998</v>
      </c>
      <c r="G20" s="22">
        <v>2.8400000000000002E-2</v>
      </c>
      <c r="H20" s="40"/>
      <c r="I20" s="24"/>
      <c r="J20" s="5"/>
    </row>
    <row r="21" spans="1:10" ht="13.15" customHeight="1">
      <c r="A21" s="18" t="s">
        <v>1309</v>
      </c>
      <c r="B21" s="19" t="s">
        <v>1310</v>
      </c>
      <c r="C21" s="15" t="s">
        <v>1311</v>
      </c>
      <c r="D21" s="15" t="s">
        <v>521</v>
      </c>
      <c r="E21" s="20">
        <v>663037</v>
      </c>
      <c r="F21" s="21">
        <v>3071.5189</v>
      </c>
      <c r="G21" s="22">
        <v>2.6599999999999999E-2</v>
      </c>
      <c r="H21" s="40"/>
      <c r="I21" s="24"/>
      <c r="J21" s="5"/>
    </row>
    <row r="22" spans="1:10" ht="13.15" customHeight="1">
      <c r="A22" s="18" t="s">
        <v>1031</v>
      </c>
      <c r="B22" s="19" t="s">
        <v>1032</v>
      </c>
      <c r="C22" s="15" t="s">
        <v>1033</v>
      </c>
      <c r="D22" s="15" t="s">
        <v>427</v>
      </c>
      <c r="E22" s="20">
        <v>334789</v>
      </c>
      <c r="F22" s="21">
        <v>2914.8404</v>
      </c>
      <c r="G22" s="22">
        <v>2.53E-2</v>
      </c>
      <c r="H22" s="40"/>
      <c r="I22" s="24"/>
      <c r="J22" s="5"/>
    </row>
    <row r="23" spans="1:10" ht="13.15" customHeight="1">
      <c r="A23" s="18" t="s">
        <v>788</v>
      </c>
      <c r="B23" s="19" t="s">
        <v>789</v>
      </c>
      <c r="C23" s="15" t="s">
        <v>790</v>
      </c>
      <c r="D23" s="15" t="s">
        <v>365</v>
      </c>
      <c r="E23" s="20">
        <v>800869</v>
      </c>
      <c r="F23" s="21">
        <v>2744.5781000000002</v>
      </c>
      <c r="G23" s="22">
        <v>2.3800000000000002E-2</v>
      </c>
      <c r="H23" s="40"/>
      <c r="I23" s="24"/>
      <c r="J23" s="5"/>
    </row>
    <row r="24" spans="1:10" ht="13.15" customHeight="1">
      <c r="A24" s="18" t="s">
        <v>974</v>
      </c>
      <c r="B24" s="19" t="s">
        <v>975</v>
      </c>
      <c r="C24" s="15" t="s">
        <v>976</v>
      </c>
      <c r="D24" s="15" t="s">
        <v>900</v>
      </c>
      <c r="E24" s="20">
        <v>64901</v>
      </c>
      <c r="F24" s="21">
        <v>2689.5947999999999</v>
      </c>
      <c r="G24" s="22">
        <v>2.3300000000000001E-2</v>
      </c>
      <c r="H24" s="40"/>
      <c r="I24" s="24"/>
      <c r="J24" s="5"/>
    </row>
    <row r="25" spans="1:10" ht="13.15" customHeight="1">
      <c r="A25" s="18" t="s">
        <v>758</v>
      </c>
      <c r="B25" s="19" t="s">
        <v>759</v>
      </c>
      <c r="C25" s="15" t="s">
        <v>760</v>
      </c>
      <c r="D25" s="15" t="s">
        <v>583</v>
      </c>
      <c r="E25" s="20">
        <v>159504</v>
      </c>
      <c r="F25" s="21">
        <v>2658.8519000000001</v>
      </c>
      <c r="G25" s="22">
        <v>2.3E-2</v>
      </c>
      <c r="H25" s="40"/>
      <c r="I25" s="24"/>
      <c r="J25" s="5"/>
    </row>
    <row r="26" spans="1:10" ht="13.15" customHeight="1">
      <c r="A26" s="18" t="s">
        <v>818</v>
      </c>
      <c r="B26" s="19" t="s">
        <v>819</v>
      </c>
      <c r="C26" s="15" t="s">
        <v>820</v>
      </c>
      <c r="D26" s="15" t="s">
        <v>445</v>
      </c>
      <c r="E26" s="20">
        <v>122354</v>
      </c>
      <c r="F26" s="21">
        <v>2536.4596000000001</v>
      </c>
      <c r="G26" s="22">
        <v>2.1999999999999999E-2</v>
      </c>
      <c r="H26" s="40"/>
      <c r="I26" s="24"/>
      <c r="J26" s="5"/>
    </row>
    <row r="27" spans="1:10" ht="13.15" customHeight="1">
      <c r="A27" s="18" t="s">
        <v>827</v>
      </c>
      <c r="B27" s="19" t="s">
        <v>828</v>
      </c>
      <c r="C27" s="15" t="s">
        <v>829</v>
      </c>
      <c r="D27" s="15" t="s">
        <v>347</v>
      </c>
      <c r="E27" s="20">
        <v>1342109</v>
      </c>
      <c r="F27" s="21">
        <v>2383.5855999999999</v>
      </c>
      <c r="G27" s="22">
        <v>2.07E-2</v>
      </c>
      <c r="H27" s="40"/>
      <c r="I27" s="24"/>
      <c r="J27" s="5"/>
    </row>
    <row r="28" spans="1:10" ht="13.15" customHeight="1">
      <c r="A28" s="18" t="s">
        <v>767</v>
      </c>
      <c r="B28" s="19" t="s">
        <v>768</v>
      </c>
      <c r="C28" s="15" t="s">
        <v>769</v>
      </c>
      <c r="D28" s="15" t="s">
        <v>427</v>
      </c>
      <c r="E28" s="20">
        <v>236887</v>
      </c>
      <c r="F28" s="21">
        <v>2364.8429000000001</v>
      </c>
      <c r="G28" s="22">
        <v>2.0500000000000001E-2</v>
      </c>
      <c r="H28" s="40"/>
      <c r="I28" s="24"/>
      <c r="J28" s="5"/>
    </row>
    <row r="29" spans="1:10" ht="13.15" customHeight="1">
      <c r="A29" s="18" t="s">
        <v>872</v>
      </c>
      <c r="B29" s="19" t="s">
        <v>873</v>
      </c>
      <c r="C29" s="15" t="s">
        <v>874</v>
      </c>
      <c r="D29" s="15" t="s">
        <v>438</v>
      </c>
      <c r="E29" s="20">
        <v>175978</v>
      </c>
      <c r="F29" s="21">
        <v>2355.1136000000001</v>
      </c>
      <c r="G29" s="22">
        <v>2.0400000000000001E-2</v>
      </c>
      <c r="H29" s="40"/>
      <c r="I29" s="24"/>
      <c r="J29" s="5"/>
    </row>
    <row r="30" spans="1:10" ht="13.15" customHeight="1">
      <c r="A30" s="18" t="s">
        <v>539</v>
      </c>
      <c r="B30" s="19" t="s">
        <v>540</v>
      </c>
      <c r="C30" s="15" t="s">
        <v>541</v>
      </c>
      <c r="D30" s="15" t="s">
        <v>445</v>
      </c>
      <c r="E30" s="20">
        <v>172964</v>
      </c>
      <c r="F30" s="21">
        <v>2221.6361000000002</v>
      </c>
      <c r="G30" s="22">
        <v>1.9199999999999998E-2</v>
      </c>
      <c r="H30" s="40"/>
      <c r="I30" s="24"/>
      <c r="J30" s="5"/>
    </row>
    <row r="31" spans="1:10" ht="13.15" customHeight="1">
      <c r="A31" s="18" t="s">
        <v>755</v>
      </c>
      <c r="B31" s="19" t="s">
        <v>756</v>
      </c>
      <c r="C31" s="15" t="s">
        <v>757</v>
      </c>
      <c r="D31" s="15" t="s">
        <v>427</v>
      </c>
      <c r="E31" s="20">
        <v>196210</v>
      </c>
      <c r="F31" s="21">
        <v>2173.8105999999998</v>
      </c>
      <c r="G31" s="22">
        <v>1.8800000000000001E-2</v>
      </c>
      <c r="H31" s="40"/>
      <c r="I31" s="24"/>
      <c r="J31" s="5"/>
    </row>
    <row r="32" spans="1:10" ht="13.15" customHeight="1">
      <c r="A32" s="18" t="s">
        <v>428</v>
      </c>
      <c r="B32" s="19" t="s">
        <v>429</v>
      </c>
      <c r="C32" s="15" t="s">
        <v>430</v>
      </c>
      <c r="D32" s="15" t="s">
        <v>431</v>
      </c>
      <c r="E32" s="20">
        <v>297640</v>
      </c>
      <c r="F32" s="21">
        <v>2131.4</v>
      </c>
      <c r="G32" s="22">
        <v>1.8499999999999999E-2</v>
      </c>
      <c r="H32" s="40"/>
      <c r="I32" s="24"/>
      <c r="J32" s="5"/>
    </row>
    <row r="33" spans="1:10" ht="13.15" customHeight="1">
      <c r="A33" s="18" t="s">
        <v>493</v>
      </c>
      <c r="B33" s="19" t="s">
        <v>494</v>
      </c>
      <c r="C33" s="15" t="s">
        <v>495</v>
      </c>
      <c r="D33" s="15" t="s">
        <v>299</v>
      </c>
      <c r="E33" s="20">
        <v>90035</v>
      </c>
      <c r="F33" s="21">
        <v>1714.8516</v>
      </c>
      <c r="G33" s="22">
        <v>1.49E-2</v>
      </c>
      <c r="H33" s="40"/>
      <c r="I33" s="24"/>
      <c r="J33" s="5"/>
    </row>
    <row r="34" spans="1:10" ht="13.15" customHeight="1">
      <c r="A34" s="18" t="s">
        <v>512</v>
      </c>
      <c r="B34" s="19" t="s">
        <v>513</v>
      </c>
      <c r="C34" s="15" t="s">
        <v>514</v>
      </c>
      <c r="D34" s="15" t="s">
        <v>438</v>
      </c>
      <c r="E34" s="20">
        <v>34081</v>
      </c>
      <c r="F34" s="21">
        <v>1575.7349999999999</v>
      </c>
      <c r="G34" s="22">
        <v>1.37E-2</v>
      </c>
      <c r="H34" s="40"/>
      <c r="I34" s="24"/>
      <c r="J34" s="5"/>
    </row>
    <row r="35" spans="1:10" ht="13.15" customHeight="1">
      <c r="A35" s="18" t="s">
        <v>606</v>
      </c>
      <c r="B35" s="19" t="s">
        <v>607</v>
      </c>
      <c r="C35" s="15" t="s">
        <v>608</v>
      </c>
      <c r="D35" s="15" t="s">
        <v>320</v>
      </c>
      <c r="E35" s="20">
        <v>106414</v>
      </c>
      <c r="F35" s="21">
        <v>1404.7711999999999</v>
      </c>
      <c r="G35" s="22">
        <v>1.2200000000000001E-2</v>
      </c>
      <c r="H35" s="40"/>
      <c r="I35" s="24"/>
      <c r="J35" s="5"/>
    </row>
    <row r="36" spans="1:10" ht="13.15" customHeight="1">
      <c r="A36" s="18" t="s">
        <v>455</v>
      </c>
      <c r="B36" s="19" t="s">
        <v>456</v>
      </c>
      <c r="C36" s="15" t="s">
        <v>457</v>
      </c>
      <c r="D36" s="15" t="s">
        <v>309</v>
      </c>
      <c r="E36" s="20">
        <v>19257</v>
      </c>
      <c r="F36" s="21">
        <v>1346.5745999999999</v>
      </c>
      <c r="G36" s="22">
        <v>1.17E-2</v>
      </c>
      <c r="H36" s="40"/>
      <c r="I36" s="24"/>
      <c r="J36" s="5"/>
    </row>
    <row r="37" spans="1:10" ht="13.15" customHeight="1">
      <c r="A37" s="18" t="s">
        <v>574</v>
      </c>
      <c r="B37" s="19" t="s">
        <v>575</v>
      </c>
      <c r="C37" s="15" t="s">
        <v>576</v>
      </c>
      <c r="D37" s="15" t="s">
        <v>393</v>
      </c>
      <c r="E37" s="20">
        <v>215948</v>
      </c>
      <c r="F37" s="21">
        <v>1323.1134</v>
      </c>
      <c r="G37" s="22">
        <v>1.15E-2</v>
      </c>
      <c r="H37" s="40"/>
      <c r="I37" s="24"/>
      <c r="J37" s="5"/>
    </row>
    <row r="38" spans="1:10" ht="13.15" customHeight="1">
      <c r="A38" s="18" t="s">
        <v>697</v>
      </c>
      <c r="B38" s="19" t="s">
        <v>698</v>
      </c>
      <c r="C38" s="15" t="s">
        <v>699</v>
      </c>
      <c r="D38" s="15" t="s">
        <v>288</v>
      </c>
      <c r="E38" s="20">
        <v>44628</v>
      </c>
      <c r="F38" s="21">
        <v>951.82600000000002</v>
      </c>
      <c r="G38" s="22">
        <v>8.2000000000000007E-3</v>
      </c>
      <c r="H38" s="40"/>
      <c r="I38" s="24"/>
      <c r="J38" s="5"/>
    </row>
    <row r="39" spans="1:10" ht="13.15" customHeight="1">
      <c r="A39" s="18" t="s">
        <v>673</v>
      </c>
      <c r="B39" s="19" t="s">
        <v>674</v>
      </c>
      <c r="C39" s="15" t="s">
        <v>675</v>
      </c>
      <c r="D39" s="15" t="s">
        <v>313</v>
      </c>
      <c r="E39" s="20">
        <v>74851</v>
      </c>
      <c r="F39" s="21">
        <v>945.33069999999998</v>
      </c>
      <c r="G39" s="22">
        <v>8.2000000000000007E-3</v>
      </c>
      <c r="H39" s="40"/>
      <c r="I39" s="24"/>
      <c r="J39" s="5"/>
    </row>
    <row r="40" spans="1:10" ht="13.15" customHeight="1">
      <c r="A40" s="18" t="s">
        <v>734</v>
      </c>
      <c r="B40" s="19" t="s">
        <v>735</v>
      </c>
      <c r="C40" s="15" t="s">
        <v>736</v>
      </c>
      <c r="D40" s="15" t="s">
        <v>511</v>
      </c>
      <c r="E40" s="20">
        <v>331924</v>
      </c>
      <c r="F40" s="21">
        <v>940.34069999999997</v>
      </c>
      <c r="G40" s="22">
        <v>8.0999999999999996E-3</v>
      </c>
      <c r="H40" s="40"/>
      <c r="I40" s="24"/>
      <c r="J40" s="5"/>
    </row>
    <row r="41" spans="1:10" ht="13.15" customHeight="1">
      <c r="A41" s="18" t="s">
        <v>480</v>
      </c>
      <c r="B41" s="19" t="s">
        <v>481</v>
      </c>
      <c r="C41" s="15" t="s">
        <v>482</v>
      </c>
      <c r="D41" s="15" t="s">
        <v>260</v>
      </c>
      <c r="E41" s="20">
        <v>8750</v>
      </c>
      <c r="F41" s="21">
        <v>644.18809999999996</v>
      </c>
      <c r="G41" s="22">
        <v>5.5999999999999999E-3</v>
      </c>
      <c r="H41" s="40"/>
      <c r="I41" s="24"/>
      <c r="J41" s="5"/>
    </row>
    <row r="42" spans="1:10" ht="13.15" customHeight="1">
      <c r="A42" s="18" t="s">
        <v>1436</v>
      </c>
      <c r="B42" s="19" t="s">
        <v>1437</v>
      </c>
      <c r="C42" s="15" t="s">
        <v>1438</v>
      </c>
      <c r="D42" s="15" t="s">
        <v>525</v>
      </c>
      <c r="E42" s="20">
        <v>101386</v>
      </c>
      <c r="F42" s="21">
        <v>624.7405</v>
      </c>
      <c r="G42" s="22">
        <v>5.4000000000000003E-3</v>
      </c>
      <c r="H42" s="40"/>
      <c r="I42" s="24"/>
      <c r="J42" s="5"/>
    </row>
    <row r="43" spans="1:10" ht="13.15" customHeight="1">
      <c r="A43" s="18" t="s">
        <v>289</v>
      </c>
      <c r="B43" s="19" t="s">
        <v>290</v>
      </c>
      <c r="C43" s="15" t="s">
        <v>291</v>
      </c>
      <c r="D43" s="15" t="s">
        <v>292</v>
      </c>
      <c r="E43" s="20">
        <v>22461</v>
      </c>
      <c r="F43" s="21">
        <v>580.63930000000005</v>
      </c>
      <c r="G43" s="22">
        <v>5.0000000000000001E-3</v>
      </c>
      <c r="H43" s="40"/>
      <c r="I43" s="24"/>
      <c r="J43" s="5"/>
    </row>
    <row r="44" spans="1:10" ht="13.15" customHeight="1">
      <c r="A44" s="18" t="s">
        <v>1530</v>
      </c>
      <c r="B44" s="19" t="s">
        <v>1531</v>
      </c>
      <c r="C44" s="15" t="s">
        <v>1532</v>
      </c>
      <c r="D44" s="15" t="s">
        <v>427</v>
      </c>
      <c r="E44" s="20">
        <v>61472</v>
      </c>
      <c r="F44" s="21">
        <v>578.39</v>
      </c>
      <c r="G44" s="22">
        <v>5.0000000000000001E-3</v>
      </c>
      <c r="H44" s="40"/>
      <c r="I44" s="24"/>
      <c r="J44" s="5"/>
    </row>
    <row r="45" spans="1:10" ht="13.15" customHeight="1">
      <c r="A45" s="18" t="s">
        <v>341</v>
      </c>
      <c r="B45" s="19" t="s">
        <v>342</v>
      </c>
      <c r="C45" s="15" t="s">
        <v>343</v>
      </c>
      <c r="D45" s="15" t="s">
        <v>260</v>
      </c>
      <c r="E45" s="20">
        <v>38517</v>
      </c>
      <c r="F45" s="21">
        <v>573.0752</v>
      </c>
      <c r="G45" s="22">
        <v>5.0000000000000001E-3</v>
      </c>
      <c r="H45" s="40"/>
      <c r="I45" s="24"/>
      <c r="J45" s="5"/>
    </row>
    <row r="46" spans="1:10" ht="13.15" customHeight="1">
      <c r="A46" s="18" t="s">
        <v>321</v>
      </c>
      <c r="B46" s="19" t="s">
        <v>322</v>
      </c>
      <c r="C46" s="15" t="s">
        <v>323</v>
      </c>
      <c r="D46" s="15" t="s">
        <v>324</v>
      </c>
      <c r="E46" s="20">
        <v>5561</v>
      </c>
      <c r="F46" s="21">
        <v>563.24310000000003</v>
      </c>
      <c r="G46" s="22">
        <v>4.8999999999999998E-3</v>
      </c>
      <c r="H46" s="40"/>
      <c r="I46" s="24"/>
      <c r="J46" s="5"/>
    </row>
    <row r="47" spans="1:10" ht="13.15" customHeight="1">
      <c r="A47" s="18" t="s">
        <v>1554</v>
      </c>
      <c r="B47" s="19" t="s">
        <v>1555</v>
      </c>
      <c r="C47" s="15" t="s">
        <v>1556</v>
      </c>
      <c r="D47" s="15" t="s">
        <v>1460</v>
      </c>
      <c r="E47" s="20">
        <v>1106</v>
      </c>
      <c r="F47" s="21">
        <v>26.616399999999999</v>
      </c>
      <c r="G47" s="22">
        <v>2.0000000000000001E-4</v>
      </c>
      <c r="H47" s="40"/>
      <c r="I47" s="24"/>
      <c r="J47" s="5"/>
    </row>
    <row r="48" spans="1:10" ht="13.15" customHeight="1">
      <c r="A48" s="5"/>
      <c r="B48" s="14" t="s">
        <v>186</v>
      </c>
      <c r="C48" s="15"/>
      <c r="D48" s="15"/>
      <c r="E48" s="15"/>
      <c r="F48" s="25">
        <v>105693.7308</v>
      </c>
      <c r="G48" s="26">
        <v>0.91569999999999996</v>
      </c>
      <c r="H48" s="27"/>
      <c r="I48" s="28"/>
      <c r="J48" s="5"/>
    </row>
    <row r="49" spans="1:10" ht="13.15" customHeight="1">
      <c r="A49" s="5"/>
      <c r="B49" s="29" t="s">
        <v>1798</v>
      </c>
      <c r="C49" s="2"/>
      <c r="D49" s="2"/>
      <c r="E49" s="2"/>
      <c r="F49" s="27" t="s">
        <v>188</v>
      </c>
      <c r="G49" s="27" t="s">
        <v>188</v>
      </c>
      <c r="H49" s="27"/>
      <c r="I49" s="28"/>
      <c r="J49" s="5"/>
    </row>
    <row r="50" spans="1:10" ht="13.15" customHeight="1">
      <c r="A50" s="5"/>
      <c r="B50" s="29" t="s">
        <v>186</v>
      </c>
      <c r="C50" s="2"/>
      <c r="D50" s="2"/>
      <c r="E50" s="2"/>
      <c r="F50" s="27" t="s">
        <v>188</v>
      </c>
      <c r="G50" s="27" t="s">
        <v>188</v>
      </c>
      <c r="H50" s="27"/>
      <c r="I50" s="28"/>
      <c r="J50" s="5"/>
    </row>
    <row r="51" spans="1:10" ht="13.15" customHeight="1">
      <c r="A51" s="5"/>
      <c r="B51" s="29" t="s">
        <v>189</v>
      </c>
      <c r="C51" s="30"/>
      <c r="D51" s="2"/>
      <c r="E51" s="30"/>
      <c r="F51" s="25">
        <v>105693.7308</v>
      </c>
      <c r="G51" s="26">
        <v>0.91569999999999996</v>
      </c>
      <c r="H51" s="27"/>
      <c r="I51" s="28"/>
      <c r="J51" s="5"/>
    </row>
    <row r="52" spans="1:10" ht="13.15" customHeight="1">
      <c r="A52" s="5"/>
      <c r="B52" s="14" t="s">
        <v>190</v>
      </c>
      <c r="C52" s="15"/>
      <c r="D52" s="15"/>
      <c r="E52" s="15"/>
      <c r="F52" s="15"/>
      <c r="G52" s="15"/>
      <c r="H52" s="16"/>
      <c r="I52" s="17"/>
      <c r="J52" s="5"/>
    </row>
    <row r="53" spans="1:10" ht="13.15" customHeight="1">
      <c r="A53" s="18" t="s">
        <v>191</v>
      </c>
      <c r="B53" s="19" t="s">
        <v>192</v>
      </c>
      <c r="C53" s="15"/>
      <c r="D53" s="15"/>
      <c r="E53" s="20"/>
      <c r="F53" s="21">
        <v>7044.4939999999997</v>
      </c>
      <c r="G53" s="22">
        <v>6.0999999999999999E-2</v>
      </c>
      <c r="H53" s="23">
        <v>6.2332050736647798E-2</v>
      </c>
      <c r="I53" s="24"/>
      <c r="J53" s="5"/>
    </row>
    <row r="54" spans="1:10" ht="13.15" customHeight="1">
      <c r="A54" s="5"/>
      <c r="B54" s="14" t="s">
        <v>186</v>
      </c>
      <c r="C54" s="15"/>
      <c r="D54" s="15"/>
      <c r="E54" s="15"/>
      <c r="F54" s="25">
        <v>7044.4939999999997</v>
      </c>
      <c r="G54" s="26">
        <v>6.0999999999999999E-2</v>
      </c>
      <c r="H54" s="27"/>
      <c r="I54" s="28"/>
      <c r="J54" s="5"/>
    </row>
    <row r="55" spans="1:10" ht="13.15" customHeight="1">
      <c r="A55" s="5"/>
      <c r="B55" s="29" t="s">
        <v>189</v>
      </c>
      <c r="C55" s="30"/>
      <c r="D55" s="2"/>
      <c r="E55" s="30"/>
      <c r="F55" s="25">
        <v>7044.4939999999997</v>
      </c>
      <c r="G55" s="26">
        <v>6.0999999999999999E-2</v>
      </c>
      <c r="H55" s="27"/>
      <c r="I55" s="28"/>
      <c r="J55" s="5"/>
    </row>
    <row r="56" spans="1:10" ht="13.15" customHeight="1">
      <c r="A56" s="5"/>
      <c r="B56" s="29" t="s">
        <v>193</v>
      </c>
      <c r="C56" s="15"/>
      <c r="D56" s="2"/>
      <c r="E56" s="15"/>
      <c r="F56" s="31">
        <v>2686.9452000000001</v>
      </c>
      <c r="G56" s="26">
        <v>2.3300000000000001E-2</v>
      </c>
      <c r="H56" s="27"/>
      <c r="I56" s="28"/>
      <c r="J56" s="5"/>
    </row>
    <row r="57" spans="1:10" ht="13.15" customHeight="1">
      <c r="A57" s="5"/>
      <c r="B57" s="32" t="s">
        <v>194</v>
      </c>
      <c r="C57" s="33"/>
      <c r="D57" s="33"/>
      <c r="E57" s="33"/>
      <c r="F57" s="34">
        <v>115425.17</v>
      </c>
      <c r="G57" s="35">
        <v>1</v>
      </c>
      <c r="H57" s="36"/>
      <c r="I57" s="37"/>
      <c r="J57" s="5"/>
    </row>
    <row r="58" spans="1:10" ht="13.15" customHeight="1">
      <c r="A58" s="5"/>
      <c r="B58" s="7"/>
      <c r="C58" s="5"/>
      <c r="D58" s="5"/>
      <c r="E58" s="5"/>
      <c r="F58" s="5"/>
      <c r="G58" s="5"/>
      <c r="H58" s="5"/>
      <c r="I58" s="5"/>
      <c r="J58" s="5"/>
    </row>
    <row r="59" spans="1:10" ht="13.15" customHeight="1">
      <c r="A59" s="5"/>
      <c r="B59" s="4" t="s">
        <v>195</v>
      </c>
      <c r="C59" s="5"/>
      <c r="D59" s="5"/>
      <c r="E59" s="5"/>
      <c r="F59" s="5"/>
      <c r="G59" s="5"/>
      <c r="H59" s="5"/>
      <c r="I59" s="5"/>
      <c r="J59" s="5"/>
    </row>
    <row r="60" spans="1:10" ht="13.15" customHeight="1">
      <c r="A60" s="5"/>
      <c r="B60" s="4" t="s">
        <v>196</v>
      </c>
      <c r="C60" s="5"/>
      <c r="D60" s="5"/>
      <c r="E60" s="5"/>
      <c r="F60" s="5"/>
      <c r="G60" s="5"/>
      <c r="H60" s="5"/>
      <c r="I60" s="5"/>
      <c r="J60" s="5"/>
    </row>
    <row r="61" spans="1:10" ht="25.9" customHeight="1">
      <c r="A61" s="5"/>
      <c r="B61" s="61" t="s">
        <v>197</v>
      </c>
      <c r="C61" s="61"/>
      <c r="D61" s="61"/>
      <c r="E61" s="61"/>
      <c r="F61" s="61"/>
      <c r="G61" s="61"/>
      <c r="H61" s="61"/>
      <c r="I61" s="61"/>
      <c r="J61" s="5"/>
    </row>
    <row r="62" spans="1:10" ht="13.15" customHeight="1">
      <c r="A62" s="5"/>
      <c r="B62" s="61" t="s">
        <v>198</v>
      </c>
      <c r="C62" s="61"/>
      <c r="D62" s="61"/>
      <c r="E62" s="61"/>
      <c r="F62" s="61"/>
      <c r="G62" s="61"/>
      <c r="H62" s="61"/>
      <c r="I62" s="61"/>
      <c r="J62" s="5"/>
    </row>
    <row r="63" spans="1:10" ht="13.15" customHeight="1">
      <c r="A63" s="5"/>
      <c r="B63" s="61"/>
      <c r="C63" s="61"/>
      <c r="D63" s="61"/>
      <c r="E63" s="61"/>
      <c r="F63" s="61"/>
      <c r="G63" s="61"/>
      <c r="H63" s="61"/>
      <c r="I63" s="61"/>
      <c r="J63" s="5"/>
    </row>
    <row r="64" spans="1:10" ht="13.15" customHeight="1">
      <c r="A64" s="5"/>
      <c r="B64" s="61"/>
      <c r="C64" s="61"/>
      <c r="D64" s="61"/>
      <c r="E64" s="61"/>
      <c r="F64" s="61"/>
      <c r="G64" s="61"/>
      <c r="H64" s="61"/>
      <c r="I64" s="61"/>
      <c r="J64" s="5"/>
    </row>
    <row r="65" spans="1:10" ht="13.15" customHeight="1">
      <c r="A65" s="5"/>
      <c r="B65" s="61"/>
      <c r="C65" s="61"/>
      <c r="D65" s="61"/>
      <c r="E65" s="61"/>
      <c r="F65" s="61"/>
      <c r="G65" s="61"/>
      <c r="H65" s="61"/>
      <c r="I65" s="61"/>
      <c r="J65" s="5"/>
    </row>
    <row r="66" spans="1:10" ht="13.15" customHeight="1">
      <c r="A66" s="5"/>
      <c r="B66" s="61"/>
      <c r="C66" s="61"/>
      <c r="D66" s="61"/>
      <c r="E66" s="61"/>
      <c r="F66" s="61"/>
      <c r="G66" s="61"/>
      <c r="H66" s="61"/>
      <c r="I66" s="61"/>
      <c r="J66" s="5"/>
    </row>
    <row r="67" spans="1:10" ht="13.15" customHeight="1">
      <c r="A67" s="5"/>
      <c r="B67" s="5"/>
      <c r="C67" s="62" t="s">
        <v>1801</v>
      </c>
      <c r="D67" s="62"/>
      <c r="E67" s="62"/>
      <c r="F67" s="62"/>
      <c r="G67" s="5"/>
      <c r="H67" s="5"/>
      <c r="I67" s="5"/>
      <c r="J67" s="5"/>
    </row>
    <row r="68" spans="1:10" ht="13.15" customHeight="1">
      <c r="A68" s="5"/>
      <c r="B68" s="38" t="s">
        <v>202</v>
      </c>
      <c r="C68" s="62" t="s">
        <v>203</v>
      </c>
      <c r="D68" s="62"/>
      <c r="E68" s="62"/>
      <c r="F68" s="62"/>
      <c r="G68" s="5"/>
      <c r="H68" s="5"/>
      <c r="I68" s="5"/>
      <c r="J68" s="5"/>
    </row>
    <row r="69" spans="1:10" ht="135" customHeight="1">
      <c r="A69" s="5"/>
      <c r="B69" s="39"/>
      <c r="C69" s="63"/>
      <c r="D69" s="63"/>
      <c r="E69" s="5"/>
      <c r="F69" s="5"/>
      <c r="G69" s="5"/>
      <c r="H69" s="5"/>
      <c r="I69" s="5"/>
      <c r="J69" s="5"/>
    </row>
  </sheetData>
  <mergeCells count="9">
    <mergeCell ref="B66:I66"/>
    <mergeCell ref="C67:F67"/>
    <mergeCell ref="C68:F68"/>
    <mergeCell ref="C69:D69"/>
    <mergeCell ref="B61:I61"/>
    <mergeCell ref="B62:I62"/>
    <mergeCell ref="B63:I63"/>
    <mergeCell ref="B64:I64"/>
    <mergeCell ref="B65:I65"/>
  </mergeCells>
  <hyperlinks>
    <hyperlink ref="A1" location="AxisMomentumFund" display="AXISMIF" xr:uid="{00000000-0004-0000-2E00-000000000000}"/>
    <hyperlink ref="B1" location="AxisMomentumFund" display="Axis Momentum Fund" xr:uid="{00000000-0004-0000-2E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outlinePr summaryBelow="0"/>
  </sheetPr>
  <dimension ref="A1:J153"/>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96</v>
      </c>
      <c r="B1" s="4" t="s">
        <v>97</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1931852</v>
      </c>
      <c r="F7" s="21">
        <v>33467.404000000002</v>
      </c>
      <c r="G7" s="22">
        <v>5.2699999999999997E-2</v>
      </c>
      <c r="H7" s="40"/>
      <c r="I7" s="24"/>
      <c r="J7" s="5"/>
    </row>
    <row r="8" spans="1:10" ht="13.15" customHeight="1">
      <c r="A8" s="18" t="s">
        <v>250</v>
      </c>
      <c r="B8" s="19" t="s">
        <v>251</v>
      </c>
      <c r="C8" s="15" t="s">
        <v>252</v>
      </c>
      <c r="D8" s="15" t="s">
        <v>249</v>
      </c>
      <c r="E8" s="20">
        <v>2308437</v>
      </c>
      <c r="F8" s="21">
        <v>27795.889899999998</v>
      </c>
      <c r="G8" s="22">
        <v>4.3799999999999999E-2</v>
      </c>
      <c r="H8" s="40"/>
      <c r="I8" s="24"/>
      <c r="J8" s="5"/>
    </row>
    <row r="9" spans="1:10" ht="13.15" customHeight="1">
      <c r="A9" s="18" t="s">
        <v>452</v>
      </c>
      <c r="B9" s="19" t="s">
        <v>453</v>
      </c>
      <c r="C9" s="15" t="s">
        <v>454</v>
      </c>
      <c r="D9" s="15" t="s">
        <v>260</v>
      </c>
      <c r="E9" s="20">
        <v>344575</v>
      </c>
      <c r="F9" s="21">
        <v>18275.913400000001</v>
      </c>
      <c r="G9" s="22">
        <v>2.8799999999999999E-2</v>
      </c>
      <c r="H9" s="40"/>
      <c r="I9" s="24"/>
      <c r="J9" s="5"/>
    </row>
    <row r="10" spans="1:10" ht="13.15" customHeight="1">
      <c r="A10" s="18" t="s">
        <v>664</v>
      </c>
      <c r="B10" s="19" t="s">
        <v>665</v>
      </c>
      <c r="C10" s="15" t="s">
        <v>666</v>
      </c>
      <c r="D10" s="15" t="s">
        <v>320</v>
      </c>
      <c r="E10" s="20">
        <v>893807</v>
      </c>
      <c r="F10" s="21">
        <v>17140.089899999999</v>
      </c>
      <c r="G10" s="22">
        <v>2.7E-2</v>
      </c>
      <c r="H10" s="40"/>
      <c r="I10" s="24"/>
      <c r="J10" s="5"/>
    </row>
    <row r="11" spans="1:10" ht="13.15" customHeight="1">
      <c r="A11" s="18" t="s">
        <v>257</v>
      </c>
      <c r="B11" s="19" t="s">
        <v>258</v>
      </c>
      <c r="C11" s="15" t="s">
        <v>259</v>
      </c>
      <c r="D11" s="15" t="s">
        <v>260</v>
      </c>
      <c r="E11" s="20">
        <v>896383</v>
      </c>
      <c r="F11" s="21">
        <v>15128.2559</v>
      </c>
      <c r="G11" s="22">
        <v>2.3800000000000002E-2</v>
      </c>
      <c r="H11" s="40"/>
      <c r="I11" s="24"/>
      <c r="J11" s="5"/>
    </row>
    <row r="12" spans="1:10" ht="13.15" customHeight="1">
      <c r="A12" s="18" t="s">
        <v>574</v>
      </c>
      <c r="B12" s="19" t="s">
        <v>575</v>
      </c>
      <c r="C12" s="15" t="s">
        <v>576</v>
      </c>
      <c r="D12" s="15" t="s">
        <v>393</v>
      </c>
      <c r="E12" s="20">
        <v>2399144</v>
      </c>
      <c r="F12" s="21">
        <v>14699.5553</v>
      </c>
      <c r="G12" s="22">
        <v>2.3199999999999998E-2</v>
      </c>
      <c r="H12" s="40"/>
      <c r="I12" s="24"/>
      <c r="J12" s="5"/>
    </row>
    <row r="13" spans="1:10" ht="13.15" customHeight="1">
      <c r="A13" s="18" t="s">
        <v>1539</v>
      </c>
      <c r="B13" s="19" t="s">
        <v>1540</v>
      </c>
      <c r="C13" s="15" t="s">
        <v>1541</v>
      </c>
      <c r="D13" s="15" t="s">
        <v>567</v>
      </c>
      <c r="E13" s="20">
        <v>2947323</v>
      </c>
      <c r="F13" s="21">
        <v>14155.992399999999</v>
      </c>
      <c r="G13" s="22">
        <v>2.23E-2</v>
      </c>
      <c r="H13" s="40"/>
      <c r="I13" s="24"/>
      <c r="J13" s="5"/>
    </row>
    <row r="14" spans="1:10" ht="13.15" customHeight="1">
      <c r="A14" s="18" t="s">
        <v>253</v>
      </c>
      <c r="B14" s="19" t="s">
        <v>254</v>
      </c>
      <c r="C14" s="15" t="s">
        <v>255</v>
      </c>
      <c r="D14" s="15" t="s">
        <v>256</v>
      </c>
      <c r="E14" s="20">
        <v>1102434</v>
      </c>
      <c r="F14" s="21">
        <v>13230.3104</v>
      </c>
      <c r="G14" s="22">
        <v>2.0799999999999999E-2</v>
      </c>
      <c r="H14" s="40"/>
      <c r="I14" s="24"/>
      <c r="J14" s="5"/>
    </row>
    <row r="15" spans="1:10" ht="13.15" customHeight="1">
      <c r="A15" s="18" t="s">
        <v>261</v>
      </c>
      <c r="B15" s="19" t="s">
        <v>262</v>
      </c>
      <c r="C15" s="15" t="s">
        <v>263</v>
      </c>
      <c r="D15" s="15" t="s">
        <v>264</v>
      </c>
      <c r="E15" s="20">
        <v>787842</v>
      </c>
      <c r="F15" s="21">
        <v>12370.695100000001</v>
      </c>
      <c r="G15" s="22">
        <v>1.95E-2</v>
      </c>
      <c r="H15" s="40"/>
      <c r="I15" s="24"/>
      <c r="J15" s="5"/>
    </row>
    <row r="16" spans="1:10" ht="13.15" customHeight="1">
      <c r="A16" s="18" t="s">
        <v>891</v>
      </c>
      <c r="B16" s="19" t="s">
        <v>892</v>
      </c>
      <c r="C16" s="15" t="s">
        <v>893</v>
      </c>
      <c r="D16" s="15" t="s">
        <v>521</v>
      </c>
      <c r="E16" s="20">
        <v>1154211</v>
      </c>
      <c r="F16" s="21">
        <v>10930.9553</v>
      </c>
      <c r="G16" s="22">
        <v>1.72E-2</v>
      </c>
      <c r="H16" s="40"/>
      <c r="I16" s="24"/>
      <c r="J16" s="5"/>
    </row>
    <row r="17" spans="1:10" ht="13.15" customHeight="1">
      <c r="A17" s="18" t="s">
        <v>285</v>
      </c>
      <c r="B17" s="19" t="s">
        <v>286</v>
      </c>
      <c r="C17" s="15" t="s">
        <v>287</v>
      </c>
      <c r="D17" s="15" t="s">
        <v>288</v>
      </c>
      <c r="E17" s="20">
        <v>114565</v>
      </c>
      <c r="F17" s="21">
        <v>9772.7381999999998</v>
      </c>
      <c r="G17" s="22">
        <v>1.54E-2</v>
      </c>
      <c r="H17" s="40"/>
      <c r="I17" s="24"/>
      <c r="J17" s="5"/>
    </row>
    <row r="18" spans="1:10" ht="13.15" customHeight="1">
      <c r="A18" s="18" t="s">
        <v>282</v>
      </c>
      <c r="B18" s="19" t="s">
        <v>283</v>
      </c>
      <c r="C18" s="15" t="s">
        <v>284</v>
      </c>
      <c r="D18" s="15" t="s">
        <v>249</v>
      </c>
      <c r="E18" s="20">
        <v>1402898</v>
      </c>
      <c r="F18" s="21">
        <v>9663.1614000000009</v>
      </c>
      <c r="G18" s="22">
        <v>1.52E-2</v>
      </c>
      <c r="H18" s="40"/>
      <c r="I18" s="24"/>
      <c r="J18" s="5"/>
    </row>
    <row r="19" spans="1:10" ht="13.15" customHeight="1">
      <c r="A19" s="18" t="s">
        <v>265</v>
      </c>
      <c r="B19" s="19" t="s">
        <v>266</v>
      </c>
      <c r="C19" s="15" t="s">
        <v>267</v>
      </c>
      <c r="D19" s="15" t="s">
        <v>268</v>
      </c>
      <c r="E19" s="20">
        <v>291743</v>
      </c>
      <c r="F19" s="21">
        <v>9230.3109000000004</v>
      </c>
      <c r="G19" s="22">
        <v>1.4500000000000001E-2</v>
      </c>
      <c r="H19" s="40"/>
      <c r="I19" s="24"/>
      <c r="J19" s="5"/>
    </row>
    <row r="20" spans="1:10" ht="13.15" customHeight="1">
      <c r="A20" s="18" t="s">
        <v>289</v>
      </c>
      <c r="B20" s="19" t="s">
        <v>290</v>
      </c>
      <c r="C20" s="15" t="s">
        <v>291</v>
      </c>
      <c r="D20" s="15" t="s">
        <v>292</v>
      </c>
      <c r="E20" s="20">
        <v>353277</v>
      </c>
      <c r="F20" s="21">
        <v>9132.5637000000006</v>
      </c>
      <c r="G20" s="22">
        <v>1.44E-2</v>
      </c>
      <c r="H20" s="40"/>
      <c r="I20" s="24"/>
      <c r="J20" s="5"/>
    </row>
    <row r="21" spans="1:10" ht="13.15" customHeight="1">
      <c r="A21" s="18" t="s">
        <v>306</v>
      </c>
      <c r="B21" s="19" t="s">
        <v>307</v>
      </c>
      <c r="C21" s="15" t="s">
        <v>308</v>
      </c>
      <c r="D21" s="15" t="s">
        <v>309</v>
      </c>
      <c r="E21" s="20">
        <v>3754138</v>
      </c>
      <c r="F21" s="21">
        <v>8337.9405000000006</v>
      </c>
      <c r="G21" s="22">
        <v>1.3100000000000001E-2</v>
      </c>
      <c r="H21" s="40"/>
      <c r="I21" s="24"/>
      <c r="J21" s="5"/>
    </row>
    <row r="22" spans="1:10" ht="13.15" customHeight="1">
      <c r="A22" s="18" t="s">
        <v>618</v>
      </c>
      <c r="B22" s="19" t="s">
        <v>619</v>
      </c>
      <c r="C22" s="15" t="s">
        <v>620</v>
      </c>
      <c r="D22" s="15" t="s">
        <v>521</v>
      </c>
      <c r="E22" s="20">
        <v>536850</v>
      </c>
      <c r="F22" s="21">
        <v>8310.9748999999993</v>
      </c>
      <c r="G22" s="22">
        <v>1.3100000000000001E-2</v>
      </c>
      <c r="H22" s="40"/>
      <c r="I22" s="24"/>
      <c r="J22" s="5"/>
    </row>
    <row r="23" spans="1:10" ht="13.15" customHeight="1">
      <c r="A23" s="18" t="s">
        <v>1282</v>
      </c>
      <c r="B23" s="19" t="s">
        <v>1283</v>
      </c>
      <c r="C23" s="15" t="s">
        <v>1284</v>
      </c>
      <c r="D23" s="15" t="s">
        <v>299</v>
      </c>
      <c r="E23" s="20">
        <v>1729416</v>
      </c>
      <c r="F23" s="21">
        <v>7986.4431000000004</v>
      </c>
      <c r="G23" s="22">
        <v>1.26E-2</v>
      </c>
      <c r="H23" s="40"/>
      <c r="I23" s="24"/>
      <c r="J23" s="5"/>
    </row>
    <row r="24" spans="1:10" ht="13.15" customHeight="1">
      <c r="A24" s="18" t="s">
        <v>986</v>
      </c>
      <c r="B24" s="19" t="s">
        <v>987</v>
      </c>
      <c r="C24" s="15" t="s">
        <v>988</v>
      </c>
      <c r="D24" s="15" t="s">
        <v>884</v>
      </c>
      <c r="E24" s="20">
        <v>2294494</v>
      </c>
      <c r="F24" s="21">
        <v>7938.9492</v>
      </c>
      <c r="G24" s="22">
        <v>1.2500000000000001E-2</v>
      </c>
      <c r="H24" s="40"/>
      <c r="I24" s="24"/>
      <c r="J24" s="5"/>
    </row>
    <row r="25" spans="1:10" ht="13.15" customHeight="1">
      <c r="A25" s="18" t="s">
        <v>446</v>
      </c>
      <c r="B25" s="19" t="s">
        <v>447</v>
      </c>
      <c r="C25" s="15" t="s">
        <v>448</v>
      </c>
      <c r="D25" s="15" t="s">
        <v>288</v>
      </c>
      <c r="E25" s="20">
        <v>565059</v>
      </c>
      <c r="F25" s="21">
        <v>7915.0639000000001</v>
      </c>
      <c r="G25" s="22">
        <v>1.2500000000000001E-2</v>
      </c>
      <c r="H25" s="40"/>
      <c r="I25" s="24"/>
      <c r="J25" s="5"/>
    </row>
    <row r="26" spans="1:10" ht="13.15" customHeight="1">
      <c r="A26" s="18" t="s">
        <v>1860</v>
      </c>
      <c r="B26" s="19" t="s">
        <v>1861</v>
      </c>
      <c r="C26" s="15" t="s">
        <v>1862</v>
      </c>
      <c r="D26" s="15" t="s">
        <v>320</v>
      </c>
      <c r="E26" s="20">
        <v>985101</v>
      </c>
      <c r="F26" s="21">
        <v>7829.5826999999999</v>
      </c>
      <c r="G26" s="22">
        <v>1.23E-2</v>
      </c>
      <c r="H26" s="40"/>
      <c r="I26" s="24"/>
      <c r="J26" s="5"/>
    </row>
    <row r="27" spans="1:10" ht="13.15" customHeight="1">
      <c r="A27" s="18" t="s">
        <v>1309</v>
      </c>
      <c r="B27" s="19" t="s">
        <v>1310</v>
      </c>
      <c r="C27" s="15" t="s">
        <v>1311</v>
      </c>
      <c r="D27" s="15" t="s">
        <v>521</v>
      </c>
      <c r="E27" s="20">
        <v>1396168</v>
      </c>
      <c r="F27" s="21">
        <v>6467.7483000000002</v>
      </c>
      <c r="G27" s="22">
        <v>1.0200000000000001E-2</v>
      </c>
      <c r="H27" s="40"/>
      <c r="I27" s="24"/>
      <c r="J27" s="5"/>
    </row>
    <row r="28" spans="1:10" ht="13.15" customHeight="1">
      <c r="A28" s="18" t="s">
        <v>715</v>
      </c>
      <c r="B28" s="19" t="s">
        <v>716</v>
      </c>
      <c r="C28" s="15" t="s">
        <v>717</v>
      </c>
      <c r="D28" s="15" t="s">
        <v>525</v>
      </c>
      <c r="E28" s="20">
        <v>73903</v>
      </c>
      <c r="F28" s="21">
        <v>6437.3946999999998</v>
      </c>
      <c r="G28" s="22">
        <v>1.01E-2</v>
      </c>
      <c r="H28" s="40"/>
      <c r="I28" s="24"/>
      <c r="J28" s="5"/>
    </row>
    <row r="29" spans="1:10" ht="13.15" customHeight="1">
      <c r="A29" s="18" t="s">
        <v>269</v>
      </c>
      <c r="B29" s="19" t="s">
        <v>270</v>
      </c>
      <c r="C29" s="15" t="s">
        <v>271</v>
      </c>
      <c r="D29" s="15" t="s">
        <v>272</v>
      </c>
      <c r="E29" s="20">
        <v>1621170</v>
      </c>
      <c r="F29" s="21">
        <v>6403.6215000000002</v>
      </c>
      <c r="G29" s="22">
        <v>1.01E-2</v>
      </c>
      <c r="H29" s="40"/>
      <c r="I29" s="24"/>
      <c r="J29" s="5"/>
    </row>
    <row r="30" spans="1:10" ht="13.15" customHeight="1">
      <c r="A30" s="18" t="s">
        <v>355</v>
      </c>
      <c r="B30" s="19" t="s">
        <v>356</v>
      </c>
      <c r="C30" s="15" t="s">
        <v>357</v>
      </c>
      <c r="D30" s="15" t="s">
        <v>358</v>
      </c>
      <c r="E30" s="20">
        <v>2587223</v>
      </c>
      <c r="F30" s="21">
        <v>6371.0366000000004</v>
      </c>
      <c r="G30" s="22">
        <v>0.01</v>
      </c>
      <c r="H30" s="40"/>
      <c r="I30" s="24"/>
      <c r="J30" s="5"/>
    </row>
    <row r="31" spans="1:10" ht="13.15" customHeight="1">
      <c r="A31" s="18" t="s">
        <v>872</v>
      </c>
      <c r="B31" s="19" t="s">
        <v>873</v>
      </c>
      <c r="C31" s="15" t="s">
        <v>874</v>
      </c>
      <c r="D31" s="15" t="s">
        <v>438</v>
      </c>
      <c r="E31" s="20">
        <v>457123</v>
      </c>
      <c r="F31" s="21">
        <v>6117.6770999999999</v>
      </c>
      <c r="G31" s="22">
        <v>9.5999999999999992E-3</v>
      </c>
      <c r="H31" s="40"/>
      <c r="I31" s="24"/>
      <c r="J31" s="5"/>
    </row>
    <row r="32" spans="1:10" ht="13.15" customHeight="1">
      <c r="A32" s="18" t="s">
        <v>959</v>
      </c>
      <c r="B32" s="19" t="s">
        <v>960</v>
      </c>
      <c r="C32" s="15" t="s">
        <v>961</v>
      </c>
      <c r="D32" s="15" t="s">
        <v>299</v>
      </c>
      <c r="E32" s="20">
        <v>368390</v>
      </c>
      <c r="F32" s="21">
        <v>6057.6210000000001</v>
      </c>
      <c r="G32" s="22">
        <v>9.4999999999999998E-3</v>
      </c>
      <c r="H32" s="40"/>
      <c r="I32" s="24"/>
      <c r="J32" s="5"/>
    </row>
    <row r="33" spans="1:10" ht="13.15" customHeight="1">
      <c r="A33" s="18" t="s">
        <v>651</v>
      </c>
      <c r="B33" s="19" t="s">
        <v>652</v>
      </c>
      <c r="C33" s="15" t="s">
        <v>653</v>
      </c>
      <c r="D33" s="15" t="s">
        <v>427</v>
      </c>
      <c r="E33" s="20">
        <v>118571</v>
      </c>
      <c r="F33" s="21">
        <v>5918.6493</v>
      </c>
      <c r="G33" s="22">
        <v>9.2999999999999992E-3</v>
      </c>
      <c r="H33" s="40"/>
      <c r="I33" s="24"/>
      <c r="J33" s="5"/>
    </row>
    <row r="34" spans="1:10" ht="13.15" customHeight="1">
      <c r="A34" s="18" t="s">
        <v>321</v>
      </c>
      <c r="B34" s="19" t="s">
        <v>322</v>
      </c>
      <c r="C34" s="15" t="s">
        <v>323</v>
      </c>
      <c r="D34" s="15" t="s">
        <v>324</v>
      </c>
      <c r="E34" s="20">
        <v>56684</v>
      </c>
      <c r="F34" s="21">
        <v>5741.2106000000003</v>
      </c>
      <c r="G34" s="22">
        <v>8.9999999999999993E-3</v>
      </c>
      <c r="H34" s="40"/>
      <c r="I34" s="24"/>
      <c r="J34" s="5"/>
    </row>
    <row r="35" spans="1:10" ht="13.15" customHeight="1">
      <c r="A35" s="18" t="s">
        <v>1291</v>
      </c>
      <c r="B35" s="19" t="s">
        <v>1292</v>
      </c>
      <c r="C35" s="15" t="s">
        <v>1293</v>
      </c>
      <c r="D35" s="15" t="s">
        <v>884</v>
      </c>
      <c r="E35" s="20">
        <v>197761</v>
      </c>
      <c r="F35" s="21">
        <v>5604.3490000000002</v>
      </c>
      <c r="G35" s="22">
        <v>8.8000000000000005E-3</v>
      </c>
      <c r="H35" s="40"/>
      <c r="I35" s="24"/>
      <c r="J35" s="5"/>
    </row>
    <row r="36" spans="1:10" ht="13.15" customHeight="1">
      <c r="A36" s="18" t="s">
        <v>1237</v>
      </c>
      <c r="B36" s="19" t="s">
        <v>1238</v>
      </c>
      <c r="C36" s="15" t="s">
        <v>1239</v>
      </c>
      <c r="D36" s="15" t="s">
        <v>900</v>
      </c>
      <c r="E36" s="20">
        <v>695268</v>
      </c>
      <c r="F36" s="21">
        <v>5552.7578999999996</v>
      </c>
      <c r="G36" s="22">
        <v>8.6999999999999994E-3</v>
      </c>
      <c r="H36" s="40"/>
      <c r="I36" s="24"/>
      <c r="J36" s="5"/>
    </row>
    <row r="37" spans="1:10" ht="13.15" customHeight="1">
      <c r="A37" s="18" t="s">
        <v>901</v>
      </c>
      <c r="B37" s="19" t="s">
        <v>902</v>
      </c>
      <c r="C37" s="15" t="s">
        <v>903</v>
      </c>
      <c r="D37" s="15" t="s">
        <v>393</v>
      </c>
      <c r="E37" s="20">
        <v>1051309</v>
      </c>
      <c r="F37" s="21">
        <v>5477.8455000000004</v>
      </c>
      <c r="G37" s="22">
        <v>8.6E-3</v>
      </c>
      <c r="H37" s="40"/>
      <c r="I37" s="24"/>
      <c r="J37" s="5"/>
    </row>
    <row r="38" spans="1:10" ht="13.15" customHeight="1">
      <c r="A38" s="18" t="s">
        <v>296</v>
      </c>
      <c r="B38" s="19" t="s">
        <v>297</v>
      </c>
      <c r="C38" s="15" t="s">
        <v>298</v>
      </c>
      <c r="D38" s="15" t="s">
        <v>299</v>
      </c>
      <c r="E38" s="20">
        <v>332961</v>
      </c>
      <c r="F38" s="21">
        <v>5304.9011</v>
      </c>
      <c r="G38" s="22">
        <v>8.3999999999999995E-3</v>
      </c>
      <c r="H38" s="40"/>
      <c r="I38" s="24"/>
      <c r="J38" s="5"/>
    </row>
    <row r="39" spans="1:10" ht="13.15" customHeight="1">
      <c r="A39" s="18" t="s">
        <v>1872</v>
      </c>
      <c r="B39" s="19" t="s">
        <v>1873</v>
      </c>
      <c r="C39" s="15" t="s">
        <v>1853</v>
      </c>
      <c r="D39" s="15" t="s">
        <v>438</v>
      </c>
      <c r="E39" s="20">
        <v>594407</v>
      </c>
      <c r="F39" s="21">
        <v>5190.9562999999998</v>
      </c>
      <c r="G39" s="22">
        <v>8.2000000000000007E-3</v>
      </c>
      <c r="H39" s="40"/>
      <c r="I39" s="24"/>
      <c r="J39" s="5"/>
    </row>
    <row r="40" spans="1:10" ht="13.15" customHeight="1">
      <c r="A40" s="18" t="s">
        <v>685</v>
      </c>
      <c r="B40" s="19" t="s">
        <v>686</v>
      </c>
      <c r="C40" s="15" t="s">
        <v>687</v>
      </c>
      <c r="D40" s="15" t="s">
        <v>299</v>
      </c>
      <c r="E40" s="20">
        <v>224525</v>
      </c>
      <c r="F40" s="21">
        <v>5142.9696999999996</v>
      </c>
      <c r="G40" s="22">
        <v>8.0999999999999996E-3</v>
      </c>
      <c r="H40" s="40"/>
      <c r="I40" s="24"/>
      <c r="J40" s="5"/>
    </row>
    <row r="41" spans="1:10" ht="13.15" customHeight="1">
      <c r="A41" s="18" t="s">
        <v>387</v>
      </c>
      <c r="B41" s="19" t="s">
        <v>388</v>
      </c>
      <c r="C41" s="15" t="s">
        <v>389</v>
      </c>
      <c r="D41" s="15" t="s">
        <v>299</v>
      </c>
      <c r="E41" s="20">
        <v>365033</v>
      </c>
      <c r="F41" s="21">
        <v>5137.8395</v>
      </c>
      <c r="G41" s="22">
        <v>8.0999999999999996E-3</v>
      </c>
      <c r="H41" s="40"/>
      <c r="I41" s="24"/>
      <c r="J41" s="5"/>
    </row>
    <row r="42" spans="1:10" ht="13.15" customHeight="1">
      <c r="A42" s="18" t="s">
        <v>606</v>
      </c>
      <c r="B42" s="19" t="s">
        <v>607</v>
      </c>
      <c r="C42" s="15" t="s">
        <v>608</v>
      </c>
      <c r="D42" s="15" t="s">
        <v>320</v>
      </c>
      <c r="E42" s="20">
        <v>366170</v>
      </c>
      <c r="F42" s="21">
        <v>4833.8101999999999</v>
      </c>
      <c r="G42" s="22">
        <v>7.6E-3</v>
      </c>
      <c r="H42" s="40"/>
      <c r="I42" s="24"/>
      <c r="J42" s="5"/>
    </row>
    <row r="43" spans="1:10" ht="13.15" customHeight="1">
      <c r="A43" s="18" t="s">
        <v>2310</v>
      </c>
      <c r="B43" s="19" t="s">
        <v>2311</v>
      </c>
      <c r="C43" s="15" t="s">
        <v>2312</v>
      </c>
      <c r="D43" s="15" t="s">
        <v>567</v>
      </c>
      <c r="E43" s="20">
        <v>400713</v>
      </c>
      <c r="F43" s="21">
        <v>4482.3756000000003</v>
      </c>
      <c r="G43" s="22">
        <v>7.1000000000000004E-3</v>
      </c>
      <c r="H43" s="40"/>
      <c r="I43" s="24"/>
      <c r="J43" s="5"/>
    </row>
    <row r="44" spans="1:10" ht="13.15" customHeight="1">
      <c r="A44" s="18" t="s">
        <v>3247</v>
      </c>
      <c r="B44" s="19" t="s">
        <v>3248</v>
      </c>
      <c r="C44" s="15" t="s">
        <v>3249</v>
      </c>
      <c r="D44" s="15" t="s">
        <v>884</v>
      </c>
      <c r="E44" s="20">
        <v>661436</v>
      </c>
      <c r="F44" s="21">
        <v>4320.5</v>
      </c>
      <c r="G44" s="22">
        <v>6.7999999999999996E-3</v>
      </c>
      <c r="H44" s="40"/>
      <c r="I44" s="24"/>
      <c r="J44" s="5"/>
    </row>
    <row r="45" spans="1:10" ht="13.15" customHeight="1">
      <c r="A45" s="18" t="s">
        <v>1554</v>
      </c>
      <c r="B45" s="19" t="s">
        <v>1555</v>
      </c>
      <c r="C45" s="15" t="s">
        <v>1556</v>
      </c>
      <c r="D45" s="15" t="s">
        <v>1460</v>
      </c>
      <c r="E45" s="20">
        <v>179102</v>
      </c>
      <c r="F45" s="21">
        <v>4310.1791999999996</v>
      </c>
      <c r="G45" s="22">
        <v>6.7999999999999996E-3</v>
      </c>
      <c r="H45" s="40"/>
      <c r="I45" s="24"/>
      <c r="J45" s="5"/>
    </row>
    <row r="46" spans="1:10" ht="13.15" customHeight="1">
      <c r="A46" s="18" t="s">
        <v>1345</v>
      </c>
      <c r="B46" s="19" t="s">
        <v>1346</v>
      </c>
      <c r="C46" s="15" t="s">
        <v>1347</v>
      </c>
      <c r="D46" s="15" t="s">
        <v>320</v>
      </c>
      <c r="E46" s="20">
        <v>1377164</v>
      </c>
      <c r="F46" s="21">
        <v>4261.634</v>
      </c>
      <c r="G46" s="22">
        <v>6.7000000000000002E-3</v>
      </c>
      <c r="H46" s="40"/>
      <c r="I46" s="24"/>
      <c r="J46" s="5"/>
    </row>
    <row r="47" spans="1:10" ht="13.15" customHeight="1">
      <c r="A47" s="18" t="s">
        <v>974</v>
      </c>
      <c r="B47" s="19" t="s">
        <v>975</v>
      </c>
      <c r="C47" s="15" t="s">
        <v>976</v>
      </c>
      <c r="D47" s="15" t="s">
        <v>900</v>
      </c>
      <c r="E47" s="20">
        <v>100028</v>
      </c>
      <c r="F47" s="21">
        <v>4145.3104000000003</v>
      </c>
      <c r="G47" s="22">
        <v>6.4999999999999997E-3</v>
      </c>
      <c r="H47" s="40"/>
      <c r="I47" s="24"/>
      <c r="J47" s="5"/>
    </row>
    <row r="48" spans="1:10" ht="13.15" customHeight="1">
      <c r="A48" s="18" t="s">
        <v>549</v>
      </c>
      <c r="B48" s="19" t="s">
        <v>550</v>
      </c>
      <c r="C48" s="15" t="s">
        <v>551</v>
      </c>
      <c r="D48" s="15" t="s">
        <v>438</v>
      </c>
      <c r="E48" s="20">
        <v>717548</v>
      </c>
      <c r="F48" s="21">
        <v>4108.6797999999999</v>
      </c>
      <c r="G48" s="22">
        <v>6.4999999999999997E-3</v>
      </c>
      <c r="H48" s="40"/>
      <c r="I48" s="24"/>
      <c r="J48" s="5"/>
    </row>
    <row r="49" spans="1:10" ht="13.15" customHeight="1">
      <c r="A49" s="18" t="s">
        <v>773</v>
      </c>
      <c r="B49" s="19" t="s">
        <v>774</v>
      </c>
      <c r="C49" s="15" t="s">
        <v>775</v>
      </c>
      <c r="D49" s="15" t="s">
        <v>548</v>
      </c>
      <c r="E49" s="20">
        <v>128514</v>
      </c>
      <c r="F49" s="21">
        <v>3945.5726</v>
      </c>
      <c r="G49" s="22">
        <v>6.1999999999999998E-3</v>
      </c>
      <c r="H49" s="40"/>
      <c r="I49" s="24"/>
      <c r="J49" s="5"/>
    </row>
    <row r="50" spans="1:10" ht="13.15" customHeight="1">
      <c r="A50" s="18" t="s">
        <v>394</v>
      </c>
      <c r="B50" s="19" t="s">
        <v>395</v>
      </c>
      <c r="C50" s="15" t="s">
        <v>396</v>
      </c>
      <c r="D50" s="15" t="s">
        <v>299</v>
      </c>
      <c r="E50" s="20">
        <v>71844</v>
      </c>
      <c r="F50" s="21">
        <v>3937.2307999999998</v>
      </c>
      <c r="G50" s="22">
        <v>6.1999999999999998E-3</v>
      </c>
      <c r="H50" s="40"/>
      <c r="I50" s="24"/>
      <c r="J50" s="5"/>
    </row>
    <row r="51" spans="1:10" ht="13.15" customHeight="1">
      <c r="A51" s="18" t="s">
        <v>1047</v>
      </c>
      <c r="B51" s="19" t="s">
        <v>1048</v>
      </c>
      <c r="C51" s="15" t="s">
        <v>1049</v>
      </c>
      <c r="D51" s="15" t="s">
        <v>393</v>
      </c>
      <c r="E51" s="20">
        <v>268945</v>
      </c>
      <c r="F51" s="21">
        <v>3884.9105</v>
      </c>
      <c r="G51" s="22">
        <v>6.1000000000000004E-3</v>
      </c>
      <c r="H51" s="40"/>
      <c r="I51" s="24"/>
      <c r="J51" s="5"/>
    </row>
    <row r="52" spans="1:10" ht="13.15" customHeight="1">
      <c r="A52" s="18" t="s">
        <v>332</v>
      </c>
      <c r="B52" s="19" t="s">
        <v>333</v>
      </c>
      <c r="C52" s="15" t="s">
        <v>334</v>
      </c>
      <c r="D52" s="15" t="s">
        <v>309</v>
      </c>
      <c r="E52" s="20">
        <v>79425</v>
      </c>
      <c r="F52" s="21">
        <v>3853.3436000000002</v>
      </c>
      <c r="G52" s="22">
        <v>6.1000000000000004E-3</v>
      </c>
      <c r="H52" s="40"/>
      <c r="I52" s="24"/>
      <c r="J52" s="5"/>
    </row>
    <row r="53" spans="1:10" ht="13.15" customHeight="1">
      <c r="A53" s="18" t="s">
        <v>1846</v>
      </c>
      <c r="B53" s="19" t="s">
        <v>1847</v>
      </c>
      <c r="C53" s="15" t="s">
        <v>1848</v>
      </c>
      <c r="D53" s="15" t="s">
        <v>309</v>
      </c>
      <c r="E53" s="20">
        <v>3741551</v>
      </c>
      <c r="F53" s="21">
        <v>3749.4083000000001</v>
      </c>
      <c r="G53" s="22">
        <v>5.8999999999999999E-3</v>
      </c>
      <c r="H53" s="40"/>
      <c r="I53" s="24"/>
      <c r="J53" s="5"/>
    </row>
    <row r="54" spans="1:10" ht="13.15" customHeight="1">
      <c r="A54" s="18" t="s">
        <v>317</v>
      </c>
      <c r="B54" s="19" t="s">
        <v>318</v>
      </c>
      <c r="C54" s="15" t="s">
        <v>319</v>
      </c>
      <c r="D54" s="15" t="s">
        <v>320</v>
      </c>
      <c r="E54" s="20">
        <v>121323</v>
      </c>
      <c r="F54" s="21">
        <v>3733.4119999999998</v>
      </c>
      <c r="G54" s="22">
        <v>5.8999999999999999E-3</v>
      </c>
      <c r="H54" s="40"/>
      <c r="I54" s="24"/>
      <c r="J54" s="5"/>
    </row>
    <row r="55" spans="1:10" ht="13.15" customHeight="1">
      <c r="A55" s="18" t="s">
        <v>467</v>
      </c>
      <c r="B55" s="19" t="s">
        <v>468</v>
      </c>
      <c r="C55" s="15" t="s">
        <v>469</v>
      </c>
      <c r="D55" s="15" t="s">
        <v>292</v>
      </c>
      <c r="E55" s="20">
        <v>166988</v>
      </c>
      <c r="F55" s="21">
        <v>3716.3179</v>
      </c>
      <c r="G55" s="22">
        <v>5.8999999999999999E-3</v>
      </c>
      <c r="H55" s="40"/>
      <c r="I55" s="24"/>
      <c r="J55" s="5"/>
    </row>
    <row r="56" spans="1:10" ht="13.15" customHeight="1">
      <c r="A56" s="18" t="s">
        <v>836</v>
      </c>
      <c r="B56" s="19" t="s">
        <v>837</v>
      </c>
      <c r="C56" s="15" t="s">
        <v>838</v>
      </c>
      <c r="D56" s="15" t="s">
        <v>249</v>
      </c>
      <c r="E56" s="20">
        <v>1845561</v>
      </c>
      <c r="F56" s="21">
        <v>3711.6077</v>
      </c>
      <c r="G56" s="22">
        <v>5.7999999999999996E-3</v>
      </c>
      <c r="H56" s="40"/>
      <c r="I56" s="24"/>
      <c r="J56" s="5"/>
    </row>
    <row r="57" spans="1:10" ht="13.15" customHeight="1">
      <c r="A57" s="18" t="s">
        <v>410</v>
      </c>
      <c r="B57" s="19" t="s">
        <v>411</v>
      </c>
      <c r="C57" s="15" t="s">
        <v>412</v>
      </c>
      <c r="D57" s="15" t="s">
        <v>413</v>
      </c>
      <c r="E57" s="20">
        <v>609344</v>
      </c>
      <c r="F57" s="21">
        <v>3707.8582000000001</v>
      </c>
      <c r="G57" s="22">
        <v>5.7999999999999996E-3</v>
      </c>
      <c r="H57" s="40"/>
      <c r="I57" s="24"/>
      <c r="J57" s="5"/>
    </row>
    <row r="58" spans="1:10" ht="13.15" customHeight="1">
      <c r="A58" s="18" t="s">
        <v>688</v>
      </c>
      <c r="B58" s="19" t="s">
        <v>689</v>
      </c>
      <c r="C58" s="15" t="s">
        <v>690</v>
      </c>
      <c r="D58" s="15" t="s">
        <v>431</v>
      </c>
      <c r="E58" s="20">
        <v>588549</v>
      </c>
      <c r="F58" s="21">
        <v>3684.9052999999999</v>
      </c>
      <c r="G58" s="22">
        <v>5.7999999999999996E-3</v>
      </c>
      <c r="H58" s="40"/>
      <c r="I58" s="24"/>
      <c r="J58" s="5"/>
    </row>
    <row r="59" spans="1:10" ht="13.15" customHeight="1">
      <c r="A59" s="18" t="s">
        <v>314</v>
      </c>
      <c r="B59" s="19" t="s">
        <v>315</v>
      </c>
      <c r="C59" s="15" t="s">
        <v>316</v>
      </c>
      <c r="D59" s="15" t="s">
        <v>292</v>
      </c>
      <c r="E59" s="20">
        <v>571262</v>
      </c>
      <c r="F59" s="21">
        <v>3545.5376000000001</v>
      </c>
      <c r="G59" s="22">
        <v>5.5999999999999999E-3</v>
      </c>
      <c r="H59" s="40"/>
      <c r="I59" s="24"/>
      <c r="J59" s="5"/>
    </row>
    <row r="60" spans="1:10" ht="13.15" customHeight="1">
      <c r="A60" s="18" t="s">
        <v>1059</v>
      </c>
      <c r="B60" s="19" t="s">
        <v>1060</v>
      </c>
      <c r="C60" s="15" t="s">
        <v>1061</v>
      </c>
      <c r="D60" s="15" t="s">
        <v>438</v>
      </c>
      <c r="E60" s="20">
        <v>60810</v>
      </c>
      <c r="F60" s="21">
        <v>3525.3989000000001</v>
      </c>
      <c r="G60" s="22">
        <v>5.5999999999999999E-3</v>
      </c>
      <c r="H60" s="40"/>
      <c r="I60" s="24"/>
      <c r="J60" s="5"/>
    </row>
    <row r="61" spans="1:10" ht="13.15" customHeight="1">
      <c r="A61" s="18" t="s">
        <v>1294</v>
      </c>
      <c r="B61" s="19" t="s">
        <v>1295</v>
      </c>
      <c r="C61" s="15" t="s">
        <v>1296</v>
      </c>
      <c r="D61" s="15" t="s">
        <v>393</v>
      </c>
      <c r="E61" s="20">
        <v>281911</v>
      </c>
      <c r="F61" s="21">
        <v>3494.5688</v>
      </c>
      <c r="G61" s="22">
        <v>5.4999999999999997E-3</v>
      </c>
      <c r="H61" s="40"/>
      <c r="I61" s="24"/>
      <c r="J61" s="5"/>
    </row>
    <row r="62" spans="1:10" ht="13.15" customHeight="1">
      <c r="A62" s="18" t="s">
        <v>493</v>
      </c>
      <c r="B62" s="19" t="s">
        <v>494</v>
      </c>
      <c r="C62" s="15" t="s">
        <v>495</v>
      </c>
      <c r="D62" s="15" t="s">
        <v>299</v>
      </c>
      <c r="E62" s="20">
        <v>180000</v>
      </c>
      <c r="F62" s="21">
        <v>3428.37</v>
      </c>
      <c r="G62" s="22">
        <v>5.4000000000000003E-3</v>
      </c>
      <c r="H62" s="40"/>
      <c r="I62" s="24"/>
      <c r="J62" s="5"/>
    </row>
    <row r="63" spans="1:10" ht="13.15" customHeight="1">
      <c r="A63" s="18" t="s">
        <v>800</v>
      </c>
      <c r="B63" s="19" t="s">
        <v>801</v>
      </c>
      <c r="C63" s="15" t="s">
        <v>802</v>
      </c>
      <c r="D63" s="15" t="s">
        <v>249</v>
      </c>
      <c r="E63" s="20">
        <v>655832</v>
      </c>
      <c r="F63" s="21">
        <v>3349.9899</v>
      </c>
      <c r="G63" s="22">
        <v>5.3E-3</v>
      </c>
      <c r="H63" s="40"/>
      <c r="I63" s="24"/>
      <c r="J63" s="5"/>
    </row>
    <row r="64" spans="1:10" ht="13.15" customHeight="1">
      <c r="A64" s="18" t="s">
        <v>593</v>
      </c>
      <c r="B64" s="19" t="s">
        <v>594</v>
      </c>
      <c r="C64" s="15" t="s">
        <v>595</v>
      </c>
      <c r="D64" s="15" t="s">
        <v>324</v>
      </c>
      <c r="E64" s="20">
        <v>687763</v>
      </c>
      <c r="F64" s="21">
        <v>3197.7541000000001</v>
      </c>
      <c r="G64" s="22">
        <v>5.0000000000000001E-3</v>
      </c>
      <c r="H64" s="40"/>
      <c r="I64" s="24"/>
      <c r="J64" s="5"/>
    </row>
    <row r="65" spans="1:10" ht="13.15" customHeight="1">
      <c r="A65" s="18" t="s">
        <v>461</v>
      </c>
      <c r="B65" s="19" t="s">
        <v>462</v>
      </c>
      <c r="C65" s="15" t="s">
        <v>463</v>
      </c>
      <c r="D65" s="15" t="s">
        <v>320</v>
      </c>
      <c r="E65" s="20">
        <v>22909</v>
      </c>
      <c r="F65" s="21">
        <v>3192.5639000000001</v>
      </c>
      <c r="G65" s="22">
        <v>5.0000000000000001E-3</v>
      </c>
      <c r="H65" s="40"/>
      <c r="I65" s="24"/>
      <c r="J65" s="5"/>
    </row>
    <row r="66" spans="1:10" ht="13.15" customHeight="1">
      <c r="A66" s="18" t="s">
        <v>4042</v>
      </c>
      <c r="B66" s="19" t="s">
        <v>4043</v>
      </c>
      <c r="C66" s="15" t="s">
        <v>4044</v>
      </c>
      <c r="D66" s="15" t="s">
        <v>525</v>
      </c>
      <c r="E66" s="20">
        <v>145367</v>
      </c>
      <c r="F66" s="21">
        <v>3186.7354</v>
      </c>
      <c r="G66" s="22">
        <v>5.0000000000000001E-3</v>
      </c>
      <c r="H66" s="40"/>
      <c r="I66" s="24"/>
      <c r="J66" s="5"/>
    </row>
    <row r="67" spans="1:10" ht="13.15" customHeight="1">
      <c r="A67" s="18" t="s">
        <v>310</v>
      </c>
      <c r="B67" s="19" t="s">
        <v>311</v>
      </c>
      <c r="C67" s="15" t="s">
        <v>312</v>
      </c>
      <c r="D67" s="15" t="s">
        <v>313</v>
      </c>
      <c r="E67" s="20">
        <v>1006740</v>
      </c>
      <c r="F67" s="21">
        <v>3135.4917</v>
      </c>
      <c r="G67" s="22">
        <v>4.8999999999999998E-3</v>
      </c>
      <c r="H67" s="40"/>
      <c r="I67" s="24"/>
      <c r="J67" s="5"/>
    </row>
    <row r="68" spans="1:10" ht="13.15" customHeight="1">
      <c r="A68" s="18" t="s">
        <v>642</v>
      </c>
      <c r="B68" s="19" t="s">
        <v>643</v>
      </c>
      <c r="C68" s="15" t="s">
        <v>644</v>
      </c>
      <c r="D68" s="15" t="s">
        <v>260</v>
      </c>
      <c r="E68" s="20">
        <v>139170</v>
      </c>
      <c r="F68" s="21">
        <v>3127.4978000000001</v>
      </c>
      <c r="G68" s="22">
        <v>4.8999999999999998E-3</v>
      </c>
      <c r="H68" s="40"/>
      <c r="I68" s="24"/>
      <c r="J68" s="5"/>
    </row>
    <row r="69" spans="1:10" ht="13.15" customHeight="1">
      <c r="A69" s="18" t="s">
        <v>390</v>
      </c>
      <c r="B69" s="19" t="s">
        <v>391</v>
      </c>
      <c r="C69" s="15" t="s">
        <v>392</v>
      </c>
      <c r="D69" s="15" t="s">
        <v>393</v>
      </c>
      <c r="E69" s="20">
        <v>312727</v>
      </c>
      <c r="F69" s="21">
        <v>3058.7828</v>
      </c>
      <c r="G69" s="22">
        <v>4.7999999999999996E-3</v>
      </c>
      <c r="H69" s="40"/>
      <c r="I69" s="24"/>
      <c r="J69" s="5"/>
    </row>
    <row r="70" spans="1:10" ht="13.15" customHeight="1">
      <c r="A70" s="18" t="s">
        <v>1376</v>
      </c>
      <c r="B70" s="19" t="s">
        <v>1377</v>
      </c>
      <c r="C70" s="15" t="s">
        <v>1378</v>
      </c>
      <c r="D70" s="15" t="s">
        <v>431</v>
      </c>
      <c r="E70" s="20">
        <v>406153</v>
      </c>
      <c r="F70" s="21">
        <v>2993.5506999999998</v>
      </c>
      <c r="G70" s="22">
        <v>4.7000000000000002E-3</v>
      </c>
      <c r="H70" s="40"/>
      <c r="I70" s="24"/>
      <c r="J70" s="5"/>
    </row>
    <row r="71" spans="1:10" ht="13.15" customHeight="1">
      <c r="A71" s="18" t="s">
        <v>351</v>
      </c>
      <c r="B71" s="19" t="s">
        <v>352</v>
      </c>
      <c r="C71" s="15" t="s">
        <v>353</v>
      </c>
      <c r="D71" s="15" t="s">
        <v>354</v>
      </c>
      <c r="E71" s="20">
        <v>66000</v>
      </c>
      <c r="F71" s="21">
        <v>2955.018</v>
      </c>
      <c r="G71" s="22">
        <v>4.7000000000000002E-3</v>
      </c>
      <c r="H71" s="40"/>
      <c r="I71" s="24"/>
      <c r="J71" s="5"/>
    </row>
    <row r="72" spans="1:10" ht="13.15" customHeight="1">
      <c r="A72" s="18" t="s">
        <v>496</v>
      </c>
      <c r="B72" s="19" t="s">
        <v>497</v>
      </c>
      <c r="C72" s="15" t="s">
        <v>498</v>
      </c>
      <c r="D72" s="15" t="s">
        <v>288</v>
      </c>
      <c r="E72" s="20">
        <v>811840</v>
      </c>
      <c r="F72" s="21">
        <v>2925.0594999999998</v>
      </c>
      <c r="G72" s="22">
        <v>4.5999999999999999E-3</v>
      </c>
      <c r="H72" s="40"/>
      <c r="I72" s="24"/>
      <c r="J72" s="5"/>
    </row>
    <row r="73" spans="1:10" ht="13.15" customHeight="1">
      <c r="A73" s="18" t="s">
        <v>794</v>
      </c>
      <c r="B73" s="19" t="s">
        <v>795</v>
      </c>
      <c r="C73" s="15" t="s">
        <v>796</v>
      </c>
      <c r="D73" s="15" t="s">
        <v>324</v>
      </c>
      <c r="E73" s="20">
        <v>65697</v>
      </c>
      <c r="F73" s="21">
        <v>2883.6713</v>
      </c>
      <c r="G73" s="22">
        <v>4.4999999999999997E-3</v>
      </c>
      <c r="H73" s="40"/>
      <c r="I73" s="24"/>
      <c r="J73" s="5"/>
    </row>
    <row r="74" spans="1:10" ht="13.15" customHeight="1">
      <c r="A74" s="18" t="s">
        <v>857</v>
      </c>
      <c r="B74" s="19" t="s">
        <v>858</v>
      </c>
      <c r="C74" s="15" t="s">
        <v>859</v>
      </c>
      <c r="D74" s="15" t="s">
        <v>567</v>
      </c>
      <c r="E74" s="20">
        <v>347908</v>
      </c>
      <c r="F74" s="21">
        <v>2873.3721999999998</v>
      </c>
      <c r="G74" s="22">
        <v>4.4999999999999997E-3</v>
      </c>
      <c r="H74" s="40"/>
      <c r="I74" s="24"/>
      <c r="J74" s="5"/>
    </row>
    <row r="75" spans="1:10" ht="13.15" customHeight="1">
      <c r="A75" s="18" t="s">
        <v>917</v>
      </c>
      <c r="B75" s="19" t="s">
        <v>918</v>
      </c>
      <c r="C75" s="15" t="s">
        <v>919</v>
      </c>
      <c r="D75" s="15" t="s">
        <v>567</v>
      </c>
      <c r="E75" s="20">
        <v>93208</v>
      </c>
      <c r="F75" s="21">
        <v>2853.3299000000002</v>
      </c>
      <c r="G75" s="22">
        <v>4.4999999999999997E-3</v>
      </c>
      <c r="H75" s="40"/>
      <c r="I75" s="24"/>
      <c r="J75" s="5"/>
    </row>
    <row r="76" spans="1:10" ht="13.15" customHeight="1">
      <c r="A76" s="18" t="s">
        <v>854</v>
      </c>
      <c r="B76" s="19" t="s">
        <v>855</v>
      </c>
      <c r="C76" s="15" t="s">
        <v>856</v>
      </c>
      <c r="D76" s="15" t="s">
        <v>427</v>
      </c>
      <c r="E76" s="20">
        <v>89557</v>
      </c>
      <c r="F76" s="21">
        <v>2814.8661000000002</v>
      </c>
      <c r="G76" s="22">
        <v>4.4000000000000003E-3</v>
      </c>
      <c r="H76" s="40"/>
      <c r="I76" s="24"/>
      <c r="J76" s="5"/>
    </row>
    <row r="77" spans="1:10" ht="13.15" customHeight="1">
      <c r="A77" s="18" t="s">
        <v>455</v>
      </c>
      <c r="B77" s="19" t="s">
        <v>456</v>
      </c>
      <c r="C77" s="15" t="s">
        <v>457</v>
      </c>
      <c r="D77" s="15" t="s">
        <v>309</v>
      </c>
      <c r="E77" s="20">
        <v>39890</v>
      </c>
      <c r="F77" s="21">
        <v>2789.3681000000001</v>
      </c>
      <c r="G77" s="22">
        <v>4.4000000000000003E-3</v>
      </c>
      <c r="H77" s="40"/>
      <c r="I77" s="24"/>
      <c r="J77" s="5"/>
    </row>
    <row r="78" spans="1:10" ht="13.15" customHeight="1">
      <c r="A78" s="18" t="s">
        <v>442</v>
      </c>
      <c r="B78" s="19" t="s">
        <v>443</v>
      </c>
      <c r="C78" s="15" t="s">
        <v>444</v>
      </c>
      <c r="D78" s="15" t="s">
        <v>445</v>
      </c>
      <c r="E78" s="20">
        <v>636255</v>
      </c>
      <c r="F78" s="21">
        <v>2774.3899000000001</v>
      </c>
      <c r="G78" s="22">
        <v>4.4000000000000003E-3</v>
      </c>
      <c r="H78" s="40"/>
      <c r="I78" s="24"/>
      <c r="J78" s="5"/>
    </row>
    <row r="79" spans="1:10" ht="13.15" customHeight="1">
      <c r="A79" s="18" t="s">
        <v>842</v>
      </c>
      <c r="B79" s="19" t="s">
        <v>843</v>
      </c>
      <c r="C79" s="15" t="s">
        <v>844</v>
      </c>
      <c r="D79" s="15" t="s">
        <v>299</v>
      </c>
      <c r="E79" s="20">
        <v>227605</v>
      </c>
      <c r="F79" s="21">
        <v>2764.7179000000001</v>
      </c>
      <c r="G79" s="22">
        <v>4.4000000000000003E-3</v>
      </c>
      <c r="H79" s="40"/>
      <c r="I79" s="24"/>
      <c r="J79" s="5"/>
    </row>
    <row r="80" spans="1:10" ht="13.15" customHeight="1">
      <c r="A80" s="18" t="s">
        <v>3621</v>
      </c>
      <c r="B80" s="19" t="s">
        <v>3622</v>
      </c>
      <c r="C80" s="15" t="s">
        <v>3623</v>
      </c>
      <c r="D80" s="15" t="s">
        <v>299</v>
      </c>
      <c r="E80" s="20">
        <v>395402</v>
      </c>
      <c r="F80" s="21">
        <v>2727.8784000000001</v>
      </c>
      <c r="G80" s="22">
        <v>4.3E-3</v>
      </c>
      <c r="H80" s="40"/>
      <c r="I80" s="24"/>
      <c r="J80" s="5"/>
    </row>
    <row r="81" spans="1:10" ht="13.15" customHeight="1">
      <c r="A81" s="18" t="s">
        <v>273</v>
      </c>
      <c r="B81" s="19" t="s">
        <v>274</v>
      </c>
      <c r="C81" s="15" t="s">
        <v>275</v>
      </c>
      <c r="D81" s="15" t="s">
        <v>260</v>
      </c>
      <c r="E81" s="20">
        <v>77489</v>
      </c>
      <c r="F81" s="21">
        <v>2699.1356000000001</v>
      </c>
      <c r="G81" s="22">
        <v>4.3E-3</v>
      </c>
      <c r="H81" s="40"/>
      <c r="I81" s="24"/>
      <c r="J81" s="5"/>
    </row>
    <row r="82" spans="1:10" ht="13.15" customHeight="1">
      <c r="A82" s="18" t="s">
        <v>947</v>
      </c>
      <c r="B82" s="19" t="s">
        <v>948</v>
      </c>
      <c r="C82" s="15" t="s">
        <v>949</v>
      </c>
      <c r="D82" s="15" t="s">
        <v>438</v>
      </c>
      <c r="E82" s="20">
        <v>23658</v>
      </c>
      <c r="F82" s="21">
        <v>2669.6514999999999</v>
      </c>
      <c r="G82" s="22">
        <v>4.1999999999999997E-3</v>
      </c>
      <c r="H82" s="40"/>
      <c r="I82" s="24"/>
      <c r="J82" s="5"/>
    </row>
    <row r="83" spans="1:10" ht="13.15" customHeight="1">
      <c r="A83" s="18" t="s">
        <v>539</v>
      </c>
      <c r="B83" s="19" t="s">
        <v>540</v>
      </c>
      <c r="C83" s="15" t="s">
        <v>541</v>
      </c>
      <c r="D83" s="15" t="s">
        <v>445</v>
      </c>
      <c r="E83" s="20">
        <v>207371</v>
      </c>
      <c r="F83" s="21">
        <v>2663.5767999999998</v>
      </c>
      <c r="G83" s="22">
        <v>4.1999999999999997E-3</v>
      </c>
      <c r="H83" s="40"/>
      <c r="I83" s="24"/>
      <c r="J83" s="5"/>
    </row>
    <row r="84" spans="1:10" ht="13.15" customHeight="1">
      <c r="A84" s="18" t="s">
        <v>1339</v>
      </c>
      <c r="B84" s="19" t="s">
        <v>1340</v>
      </c>
      <c r="C84" s="15" t="s">
        <v>1341</v>
      </c>
      <c r="D84" s="15" t="s">
        <v>567</v>
      </c>
      <c r="E84" s="20">
        <v>58282</v>
      </c>
      <c r="F84" s="21">
        <v>2623.7682</v>
      </c>
      <c r="G84" s="22">
        <v>4.1000000000000003E-3</v>
      </c>
      <c r="H84" s="40"/>
      <c r="I84" s="24"/>
      <c r="J84" s="5"/>
    </row>
    <row r="85" spans="1:10" ht="13.15" customHeight="1">
      <c r="A85" s="18" t="s">
        <v>2593</v>
      </c>
      <c r="B85" s="19" t="s">
        <v>2594</v>
      </c>
      <c r="C85" s="15" t="s">
        <v>2595</v>
      </c>
      <c r="D85" s="15" t="s">
        <v>884</v>
      </c>
      <c r="E85" s="20">
        <v>641339</v>
      </c>
      <c r="F85" s="21">
        <v>2609.9290999999998</v>
      </c>
      <c r="G85" s="22">
        <v>4.1000000000000003E-3</v>
      </c>
      <c r="H85" s="40"/>
      <c r="I85" s="24"/>
      <c r="J85" s="5"/>
    </row>
    <row r="86" spans="1:10" ht="13.15" customHeight="1">
      <c r="A86" s="18" t="s">
        <v>1222</v>
      </c>
      <c r="B86" s="19" t="s">
        <v>1223</v>
      </c>
      <c r="C86" s="15" t="s">
        <v>1224</v>
      </c>
      <c r="D86" s="15" t="s">
        <v>431</v>
      </c>
      <c r="E86" s="20">
        <v>834616</v>
      </c>
      <c r="F86" s="21">
        <v>2589.3960999999999</v>
      </c>
      <c r="G86" s="22">
        <v>4.1000000000000003E-3</v>
      </c>
      <c r="H86" s="40"/>
      <c r="I86" s="24"/>
      <c r="J86" s="5"/>
    </row>
    <row r="87" spans="1:10" ht="13.15" customHeight="1">
      <c r="A87" s="18" t="s">
        <v>718</v>
      </c>
      <c r="B87" s="19" t="s">
        <v>719</v>
      </c>
      <c r="C87" s="15" t="s">
        <v>720</v>
      </c>
      <c r="D87" s="15" t="s">
        <v>413</v>
      </c>
      <c r="E87" s="20">
        <v>468389</v>
      </c>
      <c r="F87" s="21">
        <v>2583.6336999999999</v>
      </c>
      <c r="G87" s="22">
        <v>4.1000000000000003E-3</v>
      </c>
      <c r="H87" s="40"/>
      <c r="I87" s="24"/>
      <c r="J87" s="5"/>
    </row>
    <row r="88" spans="1:10" ht="13.15" customHeight="1">
      <c r="A88" s="18" t="s">
        <v>552</v>
      </c>
      <c r="B88" s="19" t="s">
        <v>553</v>
      </c>
      <c r="C88" s="15" t="s">
        <v>554</v>
      </c>
      <c r="D88" s="15" t="s">
        <v>427</v>
      </c>
      <c r="E88" s="20">
        <v>70706</v>
      </c>
      <c r="F88" s="21">
        <v>2565.4258</v>
      </c>
      <c r="G88" s="22">
        <v>4.0000000000000001E-3</v>
      </c>
      <c r="H88" s="40"/>
      <c r="I88" s="24"/>
      <c r="J88" s="5"/>
    </row>
    <row r="89" spans="1:10" ht="13.15" customHeight="1">
      <c r="A89" s="18" t="s">
        <v>483</v>
      </c>
      <c r="B89" s="19" t="s">
        <v>484</v>
      </c>
      <c r="C89" s="15" t="s">
        <v>485</v>
      </c>
      <c r="D89" s="15" t="s">
        <v>486</v>
      </c>
      <c r="E89" s="20">
        <v>170968</v>
      </c>
      <c r="F89" s="21">
        <v>2502.2876000000001</v>
      </c>
      <c r="G89" s="22">
        <v>3.8999999999999998E-3</v>
      </c>
      <c r="H89" s="40"/>
      <c r="I89" s="24"/>
      <c r="J89" s="5"/>
    </row>
    <row r="90" spans="1:10" ht="13.15" customHeight="1">
      <c r="A90" s="18" t="s">
        <v>435</v>
      </c>
      <c r="B90" s="19" t="s">
        <v>436</v>
      </c>
      <c r="C90" s="15" t="s">
        <v>437</v>
      </c>
      <c r="D90" s="15" t="s">
        <v>438</v>
      </c>
      <c r="E90" s="20">
        <v>4957435</v>
      </c>
      <c r="F90" s="21">
        <v>2464.3409000000001</v>
      </c>
      <c r="G90" s="22">
        <v>3.8999999999999998E-3</v>
      </c>
      <c r="H90" s="40"/>
      <c r="I90" s="24"/>
      <c r="J90" s="5"/>
    </row>
    <row r="91" spans="1:10" ht="13.15" customHeight="1">
      <c r="A91" s="18" t="s">
        <v>682</v>
      </c>
      <c r="B91" s="19" t="s">
        <v>683</v>
      </c>
      <c r="C91" s="15" t="s">
        <v>684</v>
      </c>
      <c r="D91" s="15" t="s">
        <v>583</v>
      </c>
      <c r="E91" s="20">
        <v>79538</v>
      </c>
      <c r="F91" s="21">
        <v>2397.2356</v>
      </c>
      <c r="G91" s="22">
        <v>3.8E-3</v>
      </c>
      <c r="H91" s="40"/>
      <c r="I91" s="24"/>
      <c r="J91" s="5"/>
    </row>
    <row r="92" spans="1:10" ht="13.15" customHeight="1">
      <c r="A92" s="18" t="s">
        <v>980</v>
      </c>
      <c r="B92" s="19" t="s">
        <v>981</v>
      </c>
      <c r="C92" s="15" t="s">
        <v>982</v>
      </c>
      <c r="D92" s="15" t="s">
        <v>288</v>
      </c>
      <c r="E92" s="20">
        <v>312058</v>
      </c>
      <c r="F92" s="21">
        <v>2382.0947000000001</v>
      </c>
      <c r="G92" s="22">
        <v>3.8E-3</v>
      </c>
      <c r="H92" s="40"/>
      <c r="I92" s="24"/>
      <c r="J92" s="5"/>
    </row>
    <row r="93" spans="1:10" ht="13.15" customHeight="1">
      <c r="A93" s="18" t="s">
        <v>359</v>
      </c>
      <c r="B93" s="19" t="s">
        <v>360</v>
      </c>
      <c r="C93" s="15" t="s">
        <v>361</v>
      </c>
      <c r="D93" s="15" t="s">
        <v>292</v>
      </c>
      <c r="E93" s="20">
        <v>29667</v>
      </c>
      <c r="F93" s="21">
        <v>2344.5533</v>
      </c>
      <c r="G93" s="22">
        <v>3.7000000000000002E-3</v>
      </c>
      <c r="H93" s="40"/>
      <c r="I93" s="24"/>
      <c r="J93" s="5"/>
    </row>
    <row r="94" spans="1:10" ht="13.15" customHeight="1">
      <c r="A94" s="18" t="s">
        <v>568</v>
      </c>
      <c r="B94" s="19" t="s">
        <v>569</v>
      </c>
      <c r="C94" s="15" t="s">
        <v>570</v>
      </c>
      <c r="D94" s="15" t="s">
        <v>328</v>
      </c>
      <c r="E94" s="20">
        <v>273204</v>
      </c>
      <c r="F94" s="21">
        <v>2339.0360000000001</v>
      </c>
      <c r="G94" s="22">
        <v>3.7000000000000002E-3</v>
      </c>
      <c r="H94" s="40"/>
      <c r="I94" s="24"/>
      <c r="J94" s="5"/>
    </row>
    <row r="95" spans="1:10" ht="13.15" customHeight="1">
      <c r="A95" s="18" t="s">
        <v>499</v>
      </c>
      <c r="B95" s="19" t="s">
        <v>500</v>
      </c>
      <c r="C95" s="15" t="s">
        <v>501</v>
      </c>
      <c r="D95" s="15" t="s">
        <v>249</v>
      </c>
      <c r="E95" s="20">
        <v>1300000</v>
      </c>
      <c r="F95" s="21">
        <v>2309.06</v>
      </c>
      <c r="G95" s="22">
        <v>3.5999999999999999E-3</v>
      </c>
      <c r="H95" s="40"/>
      <c r="I95" s="24"/>
      <c r="J95" s="5"/>
    </row>
    <row r="96" spans="1:10" ht="13.15" customHeight="1">
      <c r="A96" s="18" t="s">
        <v>1854</v>
      </c>
      <c r="B96" s="19" t="s">
        <v>1855</v>
      </c>
      <c r="C96" s="15" t="s">
        <v>1856</v>
      </c>
      <c r="D96" s="15" t="s">
        <v>309</v>
      </c>
      <c r="E96" s="20">
        <v>596972</v>
      </c>
      <c r="F96" s="21">
        <v>2272.9708999999998</v>
      </c>
      <c r="G96" s="22">
        <v>3.5999999999999999E-3</v>
      </c>
      <c r="H96" s="40"/>
      <c r="I96" s="24"/>
      <c r="J96" s="5"/>
    </row>
    <row r="97" spans="1:10" ht="13.15" customHeight="1">
      <c r="A97" s="18" t="s">
        <v>812</v>
      </c>
      <c r="B97" s="19" t="s">
        <v>813</v>
      </c>
      <c r="C97" s="15" t="s">
        <v>814</v>
      </c>
      <c r="D97" s="15" t="s">
        <v>413</v>
      </c>
      <c r="E97" s="20">
        <v>304188</v>
      </c>
      <c r="F97" s="21">
        <v>2252.5120999999999</v>
      </c>
      <c r="G97" s="22">
        <v>3.5000000000000001E-3</v>
      </c>
      <c r="H97" s="40"/>
      <c r="I97" s="24"/>
      <c r="J97" s="5"/>
    </row>
    <row r="98" spans="1:10" ht="13.15" customHeight="1">
      <c r="A98" s="18" t="s">
        <v>712</v>
      </c>
      <c r="B98" s="19" t="s">
        <v>713</v>
      </c>
      <c r="C98" s="15" t="s">
        <v>714</v>
      </c>
      <c r="D98" s="15" t="s">
        <v>299</v>
      </c>
      <c r="E98" s="20">
        <v>254136</v>
      </c>
      <c r="F98" s="21">
        <v>2227.7561999999998</v>
      </c>
      <c r="G98" s="22">
        <v>3.5000000000000001E-3</v>
      </c>
      <c r="H98" s="40"/>
      <c r="I98" s="24"/>
      <c r="J98" s="5"/>
    </row>
    <row r="99" spans="1:10" ht="13.15" customHeight="1">
      <c r="A99" s="18" t="s">
        <v>518</v>
      </c>
      <c r="B99" s="19" t="s">
        <v>519</v>
      </c>
      <c r="C99" s="15" t="s">
        <v>520</v>
      </c>
      <c r="D99" s="15" t="s">
        <v>521</v>
      </c>
      <c r="E99" s="20">
        <v>343155</v>
      </c>
      <c r="F99" s="21">
        <v>2180.9216000000001</v>
      </c>
      <c r="G99" s="22">
        <v>3.3999999999999998E-3</v>
      </c>
      <c r="H99" s="40"/>
      <c r="I99" s="24"/>
      <c r="J99" s="5"/>
    </row>
    <row r="100" spans="1:10" ht="13.15" customHeight="1">
      <c r="A100" s="18" t="s">
        <v>4045</v>
      </c>
      <c r="B100" s="19" t="s">
        <v>4046</v>
      </c>
      <c r="C100" s="15" t="s">
        <v>4047</v>
      </c>
      <c r="D100" s="15" t="s">
        <v>393</v>
      </c>
      <c r="E100" s="20">
        <v>146170</v>
      </c>
      <c r="F100" s="21">
        <v>2098.5626999999999</v>
      </c>
      <c r="G100" s="22">
        <v>3.3E-3</v>
      </c>
      <c r="H100" s="40"/>
      <c r="I100" s="24"/>
      <c r="J100" s="5"/>
    </row>
    <row r="101" spans="1:10" ht="13.15" customHeight="1">
      <c r="A101" s="18" t="s">
        <v>1497</v>
      </c>
      <c r="B101" s="19" t="s">
        <v>1498</v>
      </c>
      <c r="C101" s="15" t="s">
        <v>1499</v>
      </c>
      <c r="D101" s="15" t="s">
        <v>423</v>
      </c>
      <c r="E101" s="20">
        <v>361013</v>
      </c>
      <c r="F101" s="21">
        <v>2094.5974000000001</v>
      </c>
      <c r="G101" s="22">
        <v>3.3E-3</v>
      </c>
      <c r="H101" s="40"/>
      <c r="I101" s="24"/>
      <c r="J101" s="5"/>
    </row>
    <row r="102" spans="1:10" ht="13.15" customHeight="1">
      <c r="A102" s="18" t="s">
        <v>1379</v>
      </c>
      <c r="B102" s="19" t="s">
        <v>1380</v>
      </c>
      <c r="C102" s="15" t="s">
        <v>1381</v>
      </c>
      <c r="D102" s="15" t="s">
        <v>309</v>
      </c>
      <c r="E102" s="20">
        <v>244804</v>
      </c>
      <c r="F102" s="21">
        <v>2064.0648999999999</v>
      </c>
      <c r="G102" s="22">
        <v>3.3E-3</v>
      </c>
      <c r="H102" s="40"/>
      <c r="I102" s="24"/>
      <c r="J102" s="5"/>
    </row>
    <row r="103" spans="1:10" ht="13.15" customHeight="1">
      <c r="A103" s="18" t="s">
        <v>869</v>
      </c>
      <c r="B103" s="19" t="s">
        <v>870</v>
      </c>
      <c r="C103" s="15" t="s">
        <v>871</v>
      </c>
      <c r="D103" s="15" t="s">
        <v>320</v>
      </c>
      <c r="E103" s="20">
        <v>419035</v>
      </c>
      <c r="F103" s="21">
        <v>2047.1955</v>
      </c>
      <c r="G103" s="22">
        <v>3.2000000000000002E-3</v>
      </c>
      <c r="H103" s="40"/>
      <c r="I103" s="24"/>
      <c r="J103" s="5"/>
    </row>
    <row r="104" spans="1:10" ht="13.15" customHeight="1">
      <c r="A104" s="18" t="s">
        <v>2599</v>
      </c>
      <c r="B104" s="19" t="s">
        <v>2600</v>
      </c>
      <c r="C104" s="15" t="s">
        <v>2601</v>
      </c>
      <c r="D104" s="15" t="s">
        <v>309</v>
      </c>
      <c r="E104" s="20">
        <v>288387</v>
      </c>
      <c r="F104" s="21">
        <v>2046.1058</v>
      </c>
      <c r="G104" s="22">
        <v>3.2000000000000002E-3</v>
      </c>
      <c r="H104" s="40"/>
      <c r="I104" s="24"/>
      <c r="J104" s="5"/>
    </row>
    <row r="105" spans="1:10" ht="13.15" customHeight="1">
      <c r="A105" s="18" t="s">
        <v>1852</v>
      </c>
      <c r="B105" s="19" t="s">
        <v>5149</v>
      </c>
      <c r="C105" s="15" t="s">
        <v>1853</v>
      </c>
      <c r="D105" s="15" t="s">
        <v>438</v>
      </c>
      <c r="E105" s="20">
        <v>222222</v>
      </c>
      <c r="F105" s="21">
        <v>1921.2646999999999</v>
      </c>
      <c r="G105" s="22">
        <v>3.0000000000000001E-3</v>
      </c>
      <c r="H105" s="40"/>
      <c r="I105" s="24"/>
      <c r="J105" s="5"/>
    </row>
    <row r="106" spans="1:10" ht="13.15" customHeight="1">
      <c r="A106" s="18" t="s">
        <v>1470</v>
      </c>
      <c r="B106" s="19" t="s">
        <v>1471</v>
      </c>
      <c r="C106" s="15" t="s">
        <v>1472</v>
      </c>
      <c r="D106" s="15" t="s">
        <v>393</v>
      </c>
      <c r="E106" s="20">
        <v>189052</v>
      </c>
      <c r="F106" s="21">
        <v>1731.2437</v>
      </c>
      <c r="G106" s="22">
        <v>2.7000000000000001E-3</v>
      </c>
      <c r="H106" s="40"/>
      <c r="I106" s="24"/>
      <c r="J106" s="5"/>
    </row>
    <row r="107" spans="1:10" ht="13.15" customHeight="1">
      <c r="A107" s="18" t="s">
        <v>344</v>
      </c>
      <c r="B107" s="19" t="s">
        <v>345</v>
      </c>
      <c r="C107" s="15" t="s">
        <v>346</v>
      </c>
      <c r="D107" s="15" t="s">
        <v>347</v>
      </c>
      <c r="E107" s="20">
        <v>270000</v>
      </c>
      <c r="F107" s="21">
        <v>1712.7449999999999</v>
      </c>
      <c r="G107" s="22">
        <v>2.7000000000000001E-3</v>
      </c>
      <c r="H107" s="40"/>
      <c r="I107" s="24"/>
      <c r="J107" s="5"/>
    </row>
    <row r="108" spans="1:10" ht="13.15" customHeight="1">
      <c r="A108" s="18" t="s">
        <v>785</v>
      </c>
      <c r="B108" s="19" t="s">
        <v>786</v>
      </c>
      <c r="C108" s="15" t="s">
        <v>787</v>
      </c>
      <c r="D108" s="15" t="s">
        <v>521</v>
      </c>
      <c r="E108" s="20">
        <v>150400</v>
      </c>
      <c r="F108" s="21">
        <v>1694.4064000000001</v>
      </c>
      <c r="G108" s="22">
        <v>2.7000000000000001E-3</v>
      </c>
      <c r="H108" s="40"/>
      <c r="I108" s="24"/>
      <c r="J108" s="5"/>
    </row>
    <row r="109" spans="1:10" ht="13.15" customHeight="1">
      <c r="A109" s="18" t="s">
        <v>703</v>
      </c>
      <c r="B109" s="19" t="s">
        <v>704</v>
      </c>
      <c r="C109" s="15" t="s">
        <v>705</v>
      </c>
      <c r="D109" s="15" t="s">
        <v>567</v>
      </c>
      <c r="E109" s="20">
        <v>334863</v>
      </c>
      <c r="F109" s="21">
        <v>1653.8884</v>
      </c>
      <c r="G109" s="22">
        <v>2.5999999999999999E-3</v>
      </c>
      <c r="H109" s="40"/>
      <c r="I109" s="24"/>
      <c r="J109" s="5"/>
    </row>
    <row r="110" spans="1:10" ht="13.15" customHeight="1">
      <c r="A110" s="18" t="s">
        <v>612</v>
      </c>
      <c r="B110" s="19" t="s">
        <v>613</v>
      </c>
      <c r="C110" s="15" t="s">
        <v>614</v>
      </c>
      <c r="D110" s="15" t="s">
        <v>521</v>
      </c>
      <c r="E110" s="20">
        <v>85124</v>
      </c>
      <c r="F110" s="21">
        <v>1648.2560000000001</v>
      </c>
      <c r="G110" s="22">
        <v>2.5999999999999999E-3</v>
      </c>
      <c r="H110" s="40"/>
      <c r="I110" s="24"/>
      <c r="J110" s="5"/>
    </row>
    <row r="111" spans="1:10" ht="13.15" customHeight="1">
      <c r="A111" s="18" t="s">
        <v>2319</v>
      </c>
      <c r="B111" s="19" t="s">
        <v>2320</v>
      </c>
      <c r="C111" s="15" t="s">
        <v>2321</v>
      </c>
      <c r="D111" s="15" t="s">
        <v>438</v>
      </c>
      <c r="E111" s="20">
        <v>25000</v>
      </c>
      <c r="F111" s="21">
        <v>1569.5</v>
      </c>
      <c r="G111" s="22">
        <v>2.5000000000000001E-3</v>
      </c>
      <c r="H111" s="40"/>
      <c r="I111" s="24"/>
      <c r="J111" s="5"/>
    </row>
    <row r="112" spans="1:10" ht="13.15" customHeight="1">
      <c r="A112" s="18" t="s">
        <v>3627</v>
      </c>
      <c r="B112" s="19" t="s">
        <v>3628</v>
      </c>
      <c r="C112" s="15" t="s">
        <v>3629</v>
      </c>
      <c r="D112" s="15" t="s">
        <v>567</v>
      </c>
      <c r="E112" s="20">
        <v>109589</v>
      </c>
      <c r="F112" s="21">
        <v>1550.3008</v>
      </c>
      <c r="G112" s="22">
        <v>2.3999999999999998E-3</v>
      </c>
      <c r="H112" s="40"/>
      <c r="I112" s="24"/>
      <c r="J112" s="5"/>
    </row>
    <row r="113" spans="1:10" ht="13.15" customHeight="1">
      <c r="A113" s="18" t="s">
        <v>624</v>
      </c>
      <c r="B113" s="19" t="s">
        <v>625</v>
      </c>
      <c r="C113" s="15" t="s">
        <v>626</v>
      </c>
      <c r="D113" s="15" t="s">
        <v>299</v>
      </c>
      <c r="E113" s="20">
        <v>50429</v>
      </c>
      <c r="F113" s="21">
        <v>1486.6973</v>
      </c>
      <c r="G113" s="22">
        <v>2.3E-3</v>
      </c>
      <c r="H113" s="40"/>
      <c r="I113" s="24"/>
      <c r="J113" s="5"/>
    </row>
    <row r="114" spans="1:10" ht="13.15" customHeight="1">
      <c r="A114" s="18" t="s">
        <v>1457</v>
      </c>
      <c r="B114" s="19" t="s">
        <v>1458</v>
      </c>
      <c r="C114" s="15" t="s">
        <v>1459</v>
      </c>
      <c r="D114" s="15" t="s">
        <v>1460</v>
      </c>
      <c r="E114" s="20">
        <v>419726</v>
      </c>
      <c r="F114" s="21">
        <v>1353.1966</v>
      </c>
      <c r="G114" s="22">
        <v>2.0999999999999999E-3</v>
      </c>
      <c r="H114" s="40"/>
      <c r="I114" s="24"/>
      <c r="J114" s="5"/>
    </row>
    <row r="115" spans="1:10" ht="13.15" customHeight="1">
      <c r="A115" s="18" t="s">
        <v>755</v>
      </c>
      <c r="B115" s="19" t="s">
        <v>756</v>
      </c>
      <c r="C115" s="15" t="s">
        <v>757</v>
      </c>
      <c r="D115" s="15" t="s">
        <v>427</v>
      </c>
      <c r="E115" s="20">
        <v>112442</v>
      </c>
      <c r="F115" s="21">
        <v>1245.7448999999999</v>
      </c>
      <c r="G115" s="22">
        <v>2E-3</v>
      </c>
      <c r="H115" s="40"/>
      <c r="I115" s="24"/>
      <c r="J115" s="5"/>
    </row>
    <row r="116" spans="1:10" ht="13.15" customHeight="1">
      <c r="A116" s="18" t="s">
        <v>4048</v>
      </c>
      <c r="B116" s="19" t="s">
        <v>4049</v>
      </c>
      <c r="C116" s="15" t="s">
        <v>4050</v>
      </c>
      <c r="D116" s="15" t="s">
        <v>260</v>
      </c>
      <c r="E116" s="20">
        <v>216518</v>
      </c>
      <c r="F116" s="21">
        <v>1060.9382000000001</v>
      </c>
      <c r="G116" s="22">
        <v>1.6999999999999999E-3</v>
      </c>
      <c r="H116" s="40"/>
      <c r="I116" s="24"/>
      <c r="J116" s="5"/>
    </row>
    <row r="117" spans="1:10" ht="13.15" customHeight="1">
      <c r="A117" s="18" t="s">
        <v>1147</v>
      </c>
      <c r="B117" s="19" t="s">
        <v>1148</v>
      </c>
      <c r="C117" s="15" t="s">
        <v>1149</v>
      </c>
      <c r="D117" s="15" t="s">
        <v>567</v>
      </c>
      <c r="E117" s="20">
        <v>2058568</v>
      </c>
      <c r="F117" s="21">
        <v>967.52700000000004</v>
      </c>
      <c r="G117" s="22">
        <v>1.5E-3</v>
      </c>
      <c r="H117" s="40"/>
      <c r="I117" s="24"/>
      <c r="J117" s="5"/>
    </row>
    <row r="118" spans="1:10" ht="13.15" customHeight="1">
      <c r="A118" s="18" t="s">
        <v>1231</v>
      </c>
      <c r="B118" s="19" t="s">
        <v>1232</v>
      </c>
      <c r="C118" s="15" t="s">
        <v>1233</v>
      </c>
      <c r="D118" s="15" t="s">
        <v>548</v>
      </c>
      <c r="E118" s="20">
        <v>65157</v>
      </c>
      <c r="F118" s="21">
        <v>936.85990000000004</v>
      </c>
      <c r="G118" s="22">
        <v>1.5E-3</v>
      </c>
      <c r="H118" s="40"/>
      <c r="I118" s="24"/>
      <c r="J118" s="5"/>
    </row>
    <row r="119" spans="1:10" ht="13.15" customHeight="1">
      <c r="A119" s="18" t="s">
        <v>761</v>
      </c>
      <c r="B119" s="19" t="s">
        <v>762</v>
      </c>
      <c r="C119" s="15" t="s">
        <v>763</v>
      </c>
      <c r="D119" s="15" t="s">
        <v>264</v>
      </c>
      <c r="E119" s="20">
        <v>12307469</v>
      </c>
      <c r="F119" s="21">
        <v>929.21389999999997</v>
      </c>
      <c r="G119" s="22">
        <v>1.5E-3</v>
      </c>
      <c r="H119" s="40"/>
      <c r="I119" s="24"/>
      <c r="J119" s="5"/>
    </row>
    <row r="120" spans="1:10" ht="13.15" customHeight="1">
      <c r="A120" s="18" t="s">
        <v>571</v>
      </c>
      <c r="B120" s="19" t="s">
        <v>572</v>
      </c>
      <c r="C120" s="15" t="s">
        <v>573</v>
      </c>
      <c r="D120" s="15" t="s">
        <v>535</v>
      </c>
      <c r="E120" s="20">
        <v>36313</v>
      </c>
      <c r="F120" s="21">
        <v>894.97019999999998</v>
      </c>
      <c r="G120" s="22">
        <v>1.4E-3</v>
      </c>
      <c r="H120" s="40"/>
      <c r="I120" s="24"/>
      <c r="J120" s="5"/>
    </row>
    <row r="121" spans="1:10" ht="13.15" customHeight="1">
      <c r="A121" s="18" t="s">
        <v>564</v>
      </c>
      <c r="B121" s="19" t="s">
        <v>565</v>
      </c>
      <c r="C121" s="15" t="s">
        <v>566</v>
      </c>
      <c r="D121" s="15" t="s">
        <v>567</v>
      </c>
      <c r="E121" s="20">
        <v>558650</v>
      </c>
      <c r="F121" s="21">
        <v>662.50300000000004</v>
      </c>
      <c r="G121" s="22">
        <v>1E-3</v>
      </c>
      <c r="H121" s="40"/>
      <c r="I121" s="24"/>
      <c r="J121" s="5"/>
    </row>
    <row r="122" spans="1:10" ht="13.15" customHeight="1">
      <c r="A122" s="18" t="s">
        <v>439</v>
      </c>
      <c r="B122" s="19" t="s">
        <v>440</v>
      </c>
      <c r="C122" s="15" t="s">
        <v>441</v>
      </c>
      <c r="D122" s="15" t="s">
        <v>358</v>
      </c>
      <c r="E122" s="20">
        <v>20435</v>
      </c>
      <c r="F122" s="21">
        <v>631.07370000000003</v>
      </c>
      <c r="G122" s="22">
        <v>1E-3</v>
      </c>
      <c r="H122" s="40"/>
      <c r="I122" s="24"/>
      <c r="J122" s="5"/>
    </row>
    <row r="123" spans="1:10" ht="13.15" customHeight="1">
      <c r="A123" s="18" t="s">
        <v>1412</v>
      </c>
      <c r="B123" s="19" t="s">
        <v>1413</v>
      </c>
      <c r="C123" s="15" t="s">
        <v>1414</v>
      </c>
      <c r="D123" s="15" t="s">
        <v>268</v>
      </c>
      <c r="E123" s="20">
        <v>60562</v>
      </c>
      <c r="F123" s="21">
        <v>589.90419999999995</v>
      </c>
      <c r="G123" s="22">
        <v>8.9999999999999998E-4</v>
      </c>
      <c r="H123" s="40"/>
      <c r="I123" s="24"/>
      <c r="J123" s="5"/>
    </row>
    <row r="124" spans="1:10" ht="13.15" customHeight="1">
      <c r="A124" s="18" t="s">
        <v>4051</v>
      </c>
      <c r="B124" s="19" t="s">
        <v>4052</v>
      </c>
      <c r="C124" s="15" t="s">
        <v>4053</v>
      </c>
      <c r="D124" s="15" t="s">
        <v>320</v>
      </c>
      <c r="E124" s="20">
        <v>83429</v>
      </c>
      <c r="F124" s="21">
        <v>521.26440000000002</v>
      </c>
      <c r="G124" s="22">
        <v>8.0000000000000004E-4</v>
      </c>
      <c r="H124" s="40"/>
      <c r="I124" s="24"/>
      <c r="J124" s="5"/>
    </row>
    <row r="125" spans="1:10" ht="13.15" customHeight="1">
      <c r="A125" s="18" t="s">
        <v>2316</v>
      </c>
      <c r="B125" s="19" t="s">
        <v>2317</v>
      </c>
      <c r="C125" s="15" t="s">
        <v>2318</v>
      </c>
      <c r="D125" s="15" t="s">
        <v>292</v>
      </c>
      <c r="E125" s="20">
        <v>24761</v>
      </c>
      <c r="F125" s="21">
        <v>428.34050000000002</v>
      </c>
      <c r="G125" s="22">
        <v>6.9999999999999999E-4</v>
      </c>
      <c r="H125" s="40"/>
      <c r="I125" s="24"/>
      <c r="J125" s="5"/>
    </row>
    <row r="126" spans="1:10" ht="13.15" customHeight="1">
      <c r="A126" s="18" t="s">
        <v>1123</v>
      </c>
      <c r="B126" s="19" t="s">
        <v>1124</v>
      </c>
      <c r="C126" s="15" t="s">
        <v>1125</v>
      </c>
      <c r="D126" s="15" t="s">
        <v>900</v>
      </c>
      <c r="E126" s="20">
        <v>1052</v>
      </c>
      <c r="F126" s="21">
        <v>354.54140000000001</v>
      </c>
      <c r="G126" s="22">
        <v>5.9999999999999995E-4</v>
      </c>
      <c r="H126" s="40"/>
      <c r="I126" s="24"/>
      <c r="J126" s="5"/>
    </row>
    <row r="127" spans="1:10" ht="13.15" customHeight="1">
      <c r="A127" s="18" t="s">
        <v>2602</v>
      </c>
      <c r="B127" s="19" t="s">
        <v>2603</v>
      </c>
      <c r="C127" s="15" t="s">
        <v>2604</v>
      </c>
      <c r="D127" s="15" t="s">
        <v>431</v>
      </c>
      <c r="E127" s="20">
        <v>162117</v>
      </c>
      <c r="F127" s="21">
        <v>265.56389999999999</v>
      </c>
      <c r="G127" s="22">
        <v>4.0000000000000002E-4</v>
      </c>
      <c r="H127" s="40"/>
      <c r="I127" s="24"/>
      <c r="J127" s="5"/>
    </row>
    <row r="128" spans="1:10" ht="13.15" customHeight="1">
      <c r="A128" s="18" t="s">
        <v>329</v>
      </c>
      <c r="B128" s="19" t="s">
        <v>330</v>
      </c>
      <c r="C128" s="15" t="s">
        <v>331</v>
      </c>
      <c r="D128" s="15" t="s">
        <v>313</v>
      </c>
      <c r="E128" s="20">
        <v>44532</v>
      </c>
      <c r="F128" s="21">
        <v>111.7085</v>
      </c>
      <c r="G128" s="22">
        <v>2.0000000000000001E-4</v>
      </c>
      <c r="H128" s="40"/>
      <c r="I128" s="24"/>
      <c r="J128" s="5"/>
    </row>
    <row r="129" spans="1:10" ht="13.15" customHeight="1">
      <c r="A129" s="18" t="s">
        <v>1840</v>
      </c>
      <c r="B129" s="19" t="s">
        <v>1841</v>
      </c>
      <c r="C129" s="15" t="s">
        <v>1842</v>
      </c>
      <c r="D129" s="15" t="s">
        <v>309</v>
      </c>
      <c r="E129" s="20">
        <v>8325</v>
      </c>
      <c r="F129" s="21">
        <v>27.8596</v>
      </c>
      <c r="G129" s="40" t="s">
        <v>1794</v>
      </c>
      <c r="H129" s="40"/>
      <c r="I129" s="24"/>
      <c r="J129" s="5"/>
    </row>
    <row r="130" spans="1:10" ht="13.15" customHeight="1">
      <c r="A130" s="5"/>
      <c r="B130" s="14" t="s">
        <v>186</v>
      </c>
      <c r="C130" s="15"/>
      <c r="D130" s="15"/>
      <c r="E130" s="15"/>
      <c r="F130" s="25">
        <v>569201.66170000006</v>
      </c>
      <c r="G130" s="26">
        <v>0.89670000000000005</v>
      </c>
      <c r="H130" s="27"/>
      <c r="I130" s="28"/>
      <c r="J130" s="5"/>
    </row>
    <row r="131" spans="1:10" ht="13.15" customHeight="1">
      <c r="A131" s="5"/>
      <c r="B131" s="29" t="s">
        <v>1798</v>
      </c>
      <c r="C131" s="2"/>
      <c r="D131" s="2"/>
      <c r="E131" s="2"/>
      <c r="F131" s="27" t="s">
        <v>188</v>
      </c>
      <c r="G131" s="27" t="s">
        <v>188</v>
      </c>
      <c r="H131" s="27"/>
      <c r="I131" s="28"/>
      <c r="J131" s="5"/>
    </row>
    <row r="132" spans="1:10" ht="13.15" customHeight="1">
      <c r="A132" s="5"/>
      <c r="B132" s="29" t="s">
        <v>186</v>
      </c>
      <c r="C132" s="2"/>
      <c r="D132" s="2"/>
      <c r="E132" s="2"/>
      <c r="F132" s="27" t="s">
        <v>188</v>
      </c>
      <c r="G132" s="27" t="s">
        <v>188</v>
      </c>
      <c r="H132" s="27"/>
      <c r="I132" s="28"/>
      <c r="J132" s="5"/>
    </row>
    <row r="133" spans="1:10" ht="13.15" customHeight="1">
      <c r="A133" s="5"/>
      <c r="B133" s="29" t="s">
        <v>189</v>
      </c>
      <c r="C133" s="30"/>
      <c r="D133" s="2"/>
      <c r="E133" s="30"/>
      <c r="F133" s="25">
        <v>569201.66170000006</v>
      </c>
      <c r="G133" s="26">
        <v>0.89670000000000005</v>
      </c>
      <c r="H133" s="27"/>
      <c r="I133" s="28"/>
      <c r="J133" s="5"/>
    </row>
    <row r="134" spans="1:10" ht="13.15" customHeight="1">
      <c r="A134" s="5"/>
      <c r="B134" s="14" t="s">
        <v>190</v>
      </c>
      <c r="C134" s="15"/>
      <c r="D134" s="15"/>
      <c r="E134" s="15"/>
      <c r="F134" s="15"/>
      <c r="G134" s="15"/>
      <c r="H134" s="16"/>
      <c r="I134" s="17"/>
      <c r="J134" s="5"/>
    </row>
    <row r="135" spans="1:10" ht="13.15" customHeight="1">
      <c r="A135" s="18" t="s">
        <v>191</v>
      </c>
      <c r="B135" s="19" t="s">
        <v>192</v>
      </c>
      <c r="C135" s="15"/>
      <c r="D135" s="15"/>
      <c r="E135" s="20"/>
      <c r="F135" s="21">
        <v>61977.861700000001</v>
      </c>
      <c r="G135" s="22">
        <v>9.7600000000000006E-2</v>
      </c>
      <c r="H135" s="23">
        <v>6.2332050736647798E-2</v>
      </c>
      <c r="I135" s="24"/>
      <c r="J135" s="5"/>
    </row>
    <row r="136" spans="1:10" ht="13.15" customHeight="1">
      <c r="A136" s="5"/>
      <c r="B136" s="14" t="s">
        <v>186</v>
      </c>
      <c r="C136" s="15"/>
      <c r="D136" s="15"/>
      <c r="E136" s="15"/>
      <c r="F136" s="25">
        <v>61977.861700000001</v>
      </c>
      <c r="G136" s="26">
        <v>9.7600000000000006E-2</v>
      </c>
      <c r="H136" s="27"/>
      <c r="I136" s="28"/>
      <c r="J136" s="5"/>
    </row>
    <row r="137" spans="1:10" ht="13.15" customHeight="1">
      <c r="A137" s="5"/>
      <c r="B137" s="29" t="s">
        <v>189</v>
      </c>
      <c r="C137" s="30"/>
      <c r="D137" s="2"/>
      <c r="E137" s="30"/>
      <c r="F137" s="25">
        <v>61977.861700000001</v>
      </c>
      <c r="G137" s="26">
        <v>9.7600000000000006E-2</v>
      </c>
      <c r="H137" s="27"/>
      <c r="I137" s="28"/>
      <c r="J137" s="5"/>
    </row>
    <row r="138" spans="1:10" ht="13.15" customHeight="1">
      <c r="A138" s="5"/>
      <c r="B138" s="29" t="s">
        <v>193</v>
      </c>
      <c r="C138" s="15"/>
      <c r="D138" s="2"/>
      <c r="E138" s="15"/>
      <c r="F138" s="31">
        <v>3607.5165999999999</v>
      </c>
      <c r="G138" s="26">
        <v>5.7000000000000002E-3</v>
      </c>
      <c r="H138" s="27"/>
      <c r="I138" s="28"/>
      <c r="J138" s="5"/>
    </row>
    <row r="139" spans="1:10" ht="13.15" customHeight="1">
      <c r="A139" s="5"/>
      <c r="B139" s="32" t="s">
        <v>194</v>
      </c>
      <c r="C139" s="33"/>
      <c r="D139" s="33"/>
      <c r="E139" s="33"/>
      <c r="F139" s="34">
        <v>634787.04</v>
      </c>
      <c r="G139" s="35">
        <v>1</v>
      </c>
      <c r="H139" s="36"/>
      <c r="I139" s="37"/>
      <c r="J139" s="5"/>
    </row>
    <row r="140" spans="1:10" ht="13.15" customHeight="1">
      <c r="A140" s="5"/>
      <c r="B140" s="7"/>
      <c r="C140" s="5"/>
      <c r="D140" s="5"/>
      <c r="E140" s="5"/>
      <c r="F140" s="5"/>
      <c r="G140" s="5"/>
      <c r="H140" s="5"/>
      <c r="I140" s="5"/>
      <c r="J140" s="5"/>
    </row>
    <row r="141" spans="1:10" ht="13.15" customHeight="1">
      <c r="A141" s="5"/>
      <c r="B141" s="4" t="s">
        <v>195</v>
      </c>
      <c r="C141" s="5"/>
      <c r="D141" s="5"/>
      <c r="E141" s="5"/>
      <c r="F141" s="5"/>
      <c r="G141" s="5"/>
      <c r="H141" s="5"/>
      <c r="I141" s="5"/>
      <c r="J141" s="5"/>
    </row>
    <row r="142" spans="1:10" ht="13.15" customHeight="1">
      <c r="A142" s="5"/>
      <c r="B142" s="4" t="s">
        <v>242</v>
      </c>
      <c r="C142" s="5"/>
      <c r="D142" s="5"/>
      <c r="E142" s="5"/>
      <c r="F142" s="5"/>
      <c r="G142" s="5"/>
      <c r="H142" s="5"/>
      <c r="I142" s="5"/>
      <c r="J142" s="5"/>
    </row>
    <row r="143" spans="1:10" ht="13.15" customHeight="1">
      <c r="A143" s="5"/>
      <c r="B143" s="4" t="s">
        <v>1800</v>
      </c>
      <c r="C143" s="5"/>
      <c r="D143" s="5"/>
      <c r="E143" s="5"/>
      <c r="F143" s="5"/>
      <c r="G143" s="5"/>
      <c r="H143" s="5"/>
      <c r="I143" s="5"/>
      <c r="J143" s="5"/>
    </row>
    <row r="144" spans="1:10" ht="13.15" customHeight="1">
      <c r="A144" s="5"/>
      <c r="B144" s="4" t="s">
        <v>196</v>
      </c>
      <c r="C144" s="5"/>
      <c r="D144" s="5"/>
      <c r="E144" s="5"/>
      <c r="F144" s="5"/>
      <c r="G144" s="5"/>
      <c r="H144" s="5"/>
      <c r="I144" s="5"/>
      <c r="J144" s="5"/>
    </row>
    <row r="145" spans="1:10" ht="25.9" customHeight="1">
      <c r="A145" s="5"/>
      <c r="B145" s="61" t="s">
        <v>197</v>
      </c>
      <c r="C145" s="61"/>
      <c r="D145" s="61"/>
      <c r="E145" s="61"/>
      <c r="F145" s="61"/>
      <c r="G145" s="61"/>
      <c r="H145" s="61"/>
      <c r="I145" s="61"/>
      <c r="J145" s="5"/>
    </row>
    <row r="146" spans="1:10" ht="13.15" customHeight="1">
      <c r="A146" s="5"/>
      <c r="B146" s="61" t="s">
        <v>198</v>
      </c>
      <c r="C146" s="61"/>
      <c r="D146" s="61"/>
      <c r="E146" s="61"/>
      <c r="F146" s="61"/>
      <c r="G146" s="61"/>
      <c r="H146" s="61"/>
      <c r="I146" s="61"/>
      <c r="J146" s="5"/>
    </row>
    <row r="147" spans="1:10" ht="13.15" customHeight="1">
      <c r="A147" s="5"/>
      <c r="B147" s="61"/>
      <c r="C147" s="61"/>
      <c r="D147" s="61"/>
      <c r="E147" s="61"/>
      <c r="F147" s="61"/>
      <c r="G147" s="61"/>
      <c r="H147" s="61"/>
      <c r="I147" s="61"/>
      <c r="J147" s="5"/>
    </row>
    <row r="148" spans="1:10" ht="13.15" customHeight="1">
      <c r="A148" s="5"/>
      <c r="B148" s="61"/>
      <c r="C148" s="61"/>
      <c r="D148" s="61"/>
      <c r="E148" s="61"/>
      <c r="F148" s="61"/>
      <c r="G148" s="61"/>
      <c r="H148" s="61"/>
      <c r="I148" s="61"/>
      <c r="J148" s="5"/>
    </row>
    <row r="149" spans="1:10" ht="13.15" customHeight="1">
      <c r="A149" s="5"/>
      <c r="B149" s="61"/>
      <c r="C149" s="61"/>
      <c r="D149" s="61"/>
      <c r="E149" s="61"/>
      <c r="F149" s="61"/>
      <c r="G149" s="61"/>
      <c r="H149" s="61"/>
      <c r="I149" s="61"/>
      <c r="J149" s="5"/>
    </row>
    <row r="150" spans="1:10" ht="13.15" customHeight="1">
      <c r="A150" s="5"/>
      <c r="B150" s="61"/>
      <c r="C150" s="61"/>
      <c r="D150" s="61"/>
      <c r="E150" s="61"/>
      <c r="F150" s="61"/>
      <c r="G150" s="61"/>
      <c r="H150" s="61"/>
      <c r="I150" s="61"/>
      <c r="J150" s="5"/>
    </row>
    <row r="151" spans="1:10" ht="13.15" customHeight="1">
      <c r="A151" s="5"/>
      <c r="B151" s="5"/>
      <c r="C151" s="62" t="s">
        <v>4054</v>
      </c>
      <c r="D151" s="62"/>
      <c r="E151" s="62"/>
      <c r="F151" s="62"/>
      <c r="G151" s="5"/>
      <c r="H151" s="5"/>
      <c r="I151" s="5"/>
      <c r="J151" s="5"/>
    </row>
    <row r="152" spans="1:10" ht="13.15" customHeight="1">
      <c r="A152" s="5"/>
      <c r="B152" s="38" t="s">
        <v>202</v>
      </c>
      <c r="C152" s="62" t="s">
        <v>203</v>
      </c>
      <c r="D152" s="62"/>
      <c r="E152" s="62"/>
      <c r="F152" s="62"/>
      <c r="G152" s="5"/>
      <c r="H152" s="5"/>
      <c r="I152" s="5"/>
      <c r="J152" s="5"/>
    </row>
    <row r="153" spans="1:10" ht="135" customHeight="1">
      <c r="A153" s="5"/>
      <c r="B153" s="39"/>
      <c r="C153" s="63"/>
      <c r="D153" s="63"/>
      <c r="E153" s="5"/>
      <c r="F153" s="5"/>
      <c r="G153" s="5"/>
      <c r="H153" s="5"/>
      <c r="I153" s="5"/>
      <c r="J153" s="5"/>
    </row>
  </sheetData>
  <mergeCells count="9">
    <mergeCell ref="B150:I150"/>
    <mergeCell ref="C151:F151"/>
    <mergeCell ref="C152:F152"/>
    <mergeCell ref="C153:D153"/>
    <mergeCell ref="B145:I145"/>
    <mergeCell ref="B146:I146"/>
    <mergeCell ref="B147:I147"/>
    <mergeCell ref="B148:I148"/>
    <mergeCell ref="B149:I149"/>
  </mergeCells>
  <hyperlinks>
    <hyperlink ref="A1" location="AxisMulticapFund" display="AXISMLC" xr:uid="{00000000-0004-0000-2F00-000000000000}"/>
    <hyperlink ref="B1" location="AxisMulticapFund" display="Axis Multicap Fund" xr:uid="{00000000-0004-0000-2F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outlinePr summaryBelow="0"/>
  </sheetPr>
  <dimension ref="A1:J8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98</v>
      </c>
      <c r="B1" s="4" t="s">
        <v>99</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250</v>
      </c>
      <c r="B7" s="19" t="s">
        <v>251</v>
      </c>
      <c r="C7" s="15" t="s">
        <v>252</v>
      </c>
      <c r="D7" s="15" t="s">
        <v>249</v>
      </c>
      <c r="E7" s="20">
        <v>8310359</v>
      </c>
      <c r="F7" s="21">
        <v>100065.0327</v>
      </c>
      <c r="G7" s="22">
        <v>0.09</v>
      </c>
      <c r="H7" s="40"/>
      <c r="I7" s="24"/>
      <c r="J7" s="5"/>
    </row>
    <row r="8" spans="1:10" ht="13.15" customHeight="1">
      <c r="A8" s="18" t="s">
        <v>246</v>
      </c>
      <c r="B8" s="19" t="s">
        <v>247</v>
      </c>
      <c r="C8" s="15" t="s">
        <v>248</v>
      </c>
      <c r="D8" s="15" t="s">
        <v>249</v>
      </c>
      <c r="E8" s="20">
        <v>4672496</v>
      </c>
      <c r="F8" s="21">
        <v>80946.320699999997</v>
      </c>
      <c r="G8" s="22">
        <v>7.2800000000000004E-2</v>
      </c>
      <c r="H8" s="40"/>
      <c r="I8" s="24"/>
      <c r="J8" s="5"/>
    </row>
    <row r="9" spans="1:10" ht="13.15" customHeight="1">
      <c r="A9" s="18" t="s">
        <v>285</v>
      </c>
      <c r="B9" s="19" t="s">
        <v>286</v>
      </c>
      <c r="C9" s="15" t="s">
        <v>287</v>
      </c>
      <c r="D9" s="15" t="s">
        <v>288</v>
      </c>
      <c r="E9" s="20">
        <v>712143</v>
      </c>
      <c r="F9" s="21">
        <v>60747.934300000001</v>
      </c>
      <c r="G9" s="22">
        <v>5.4699999999999999E-2</v>
      </c>
      <c r="H9" s="40"/>
      <c r="I9" s="24"/>
      <c r="J9" s="5"/>
    </row>
    <row r="10" spans="1:10" ht="13.15" customHeight="1">
      <c r="A10" s="18" t="s">
        <v>261</v>
      </c>
      <c r="B10" s="19" t="s">
        <v>262</v>
      </c>
      <c r="C10" s="15" t="s">
        <v>263</v>
      </c>
      <c r="D10" s="15" t="s">
        <v>264</v>
      </c>
      <c r="E10" s="20">
        <v>3118755</v>
      </c>
      <c r="F10" s="21">
        <v>48970.690999999999</v>
      </c>
      <c r="G10" s="22">
        <v>4.41E-2</v>
      </c>
      <c r="H10" s="40"/>
      <c r="I10" s="24"/>
      <c r="J10" s="5"/>
    </row>
    <row r="11" spans="1:10" ht="13.15" customHeight="1">
      <c r="A11" s="18" t="s">
        <v>257</v>
      </c>
      <c r="B11" s="19" t="s">
        <v>258</v>
      </c>
      <c r="C11" s="15" t="s">
        <v>259</v>
      </c>
      <c r="D11" s="15" t="s">
        <v>260</v>
      </c>
      <c r="E11" s="20">
        <v>2833493</v>
      </c>
      <c r="F11" s="21">
        <v>47820.861400000002</v>
      </c>
      <c r="G11" s="22">
        <v>4.2999999999999997E-2</v>
      </c>
      <c r="H11" s="40"/>
      <c r="I11" s="24"/>
      <c r="J11" s="5"/>
    </row>
    <row r="12" spans="1:10" ht="13.15" customHeight="1">
      <c r="A12" s="18" t="s">
        <v>332</v>
      </c>
      <c r="B12" s="19" t="s">
        <v>333</v>
      </c>
      <c r="C12" s="15" t="s">
        <v>334</v>
      </c>
      <c r="D12" s="15" t="s">
        <v>309</v>
      </c>
      <c r="E12" s="20">
        <v>805399</v>
      </c>
      <c r="F12" s="21">
        <v>39074.335200000001</v>
      </c>
      <c r="G12" s="22">
        <v>3.5200000000000002E-2</v>
      </c>
      <c r="H12" s="40"/>
      <c r="I12" s="24"/>
      <c r="J12" s="5"/>
    </row>
    <row r="13" spans="1:10" ht="13.15" customHeight="1">
      <c r="A13" s="18" t="s">
        <v>321</v>
      </c>
      <c r="B13" s="19" t="s">
        <v>322</v>
      </c>
      <c r="C13" s="15" t="s">
        <v>323</v>
      </c>
      <c r="D13" s="15" t="s">
        <v>324</v>
      </c>
      <c r="E13" s="20">
        <v>318914</v>
      </c>
      <c r="F13" s="21">
        <v>32301.044999999998</v>
      </c>
      <c r="G13" s="22">
        <v>2.9100000000000001E-2</v>
      </c>
      <c r="H13" s="40"/>
      <c r="I13" s="24"/>
      <c r="J13" s="5"/>
    </row>
    <row r="14" spans="1:10" ht="13.15" customHeight="1">
      <c r="A14" s="18" t="s">
        <v>901</v>
      </c>
      <c r="B14" s="19" t="s">
        <v>902</v>
      </c>
      <c r="C14" s="15" t="s">
        <v>903</v>
      </c>
      <c r="D14" s="15" t="s">
        <v>393</v>
      </c>
      <c r="E14" s="20">
        <v>6041410</v>
      </c>
      <c r="F14" s="21">
        <v>31478.766800000001</v>
      </c>
      <c r="G14" s="22">
        <v>2.8299999999999999E-2</v>
      </c>
      <c r="H14" s="40"/>
      <c r="I14" s="24"/>
      <c r="J14" s="5"/>
    </row>
    <row r="15" spans="1:10" ht="13.15" customHeight="1">
      <c r="A15" s="18" t="s">
        <v>351</v>
      </c>
      <c r="B15" s="19" t="s">
        <v>352</v>
      </c>
      <c r="C15" s="15" t="s">
        <v>353</v>
      </c>
      <c r="D15" s="15" t="s">
        <v>354</v>
      </c>
      <c r="E15" s="20">
        <v>682626</v>
      </c>
      <c r="F15" s="21">
        <v>30563.213899999999</v>
      </c>
      <c r="G15" s="22">
        <v>2.75E-2</v>
      </c>
      <c r="H15" s="40"/>
      <c r="I15" s="24"/>
      <c r="J15" s="5"/>
    </row>
    <row r="16" spans="1:10" ht="13.15" customHeight="1">
      <c r="A16" s="18" t="s">
        <v>273</v>
      </c>
      <c r="B16" s="19" t="s">
        <v>274</v>
      </c>
      <c r="C16" s="15" t="s">
        <v>275</v>
      </c>
      <c r="D16" s="15" t="s">
        <v>260</v>
      </c>
      <c r="E16" s="20">
        <v>871897</v>
      </c>
      <c r="F16" s="21">
        <v>30370.352299999999</v>
      </c>
      <c r="G16" s="22">
        <v>2.7300000000000001E-2</v>
      </c>
      <c r="H16" s="40"/>
      <c r="I16" s="24"/>
      <c r="J16" s="5"/>
    </row>
    <row r="17" spans="1:10" ht="13.15" customHeight="1">
      <c r="A17" s="18" t="s">
        <v>289</v>
      </c>
      <c r="B17" s="19" t="s">
        <v>290</v>
      </c>
      <c r="C17" s="15" t="s">
        <v>291</v>
      </c>
      <c r="D17" s="15" t="s">
        <v>292</v>
      </c>
      <c r="E17" s="20">
        <v>1158411</v>
      </c>
      <c r="F17" s="21">
        <v>29946.0828</v>
      </c>
      <c r="G17" s="22">
        <v>2.69E-2</v>
      </c>
      <c r="H17" s="40"/>
      <c r="I17" s="24"/>
      <c r="J17" s="5"/>
    </row>
    <row r="18" spans="1:10" ht="13.15" customHeight="1">
      <c r="A18" s="18" t="s">
        <v>355</v>
      </c>
      <c r="B18" s="19" t="s">
        <v>356</v>
      </c>
      <c r="C18" s="15" t="s">
        <v>357</v>
      </c>
      <c r="D18" s="15" t="s">
        <v>358</v>
      </c>
      <c r="E18" s="20">
        <v>11788313</v>
      </c>
      <c r="F18" s="21">
        <v>29028.720799999999</v>
      </c>
      <c r="G18" s="22">
        <v>2.6100000000000002E-2</v>
      </c>
      <c r="H18" s="40"/>
      <c r="I18" s="24"/>
      <c r="J18" s="5"/>
    </row>
    <row r="19" spans="1:10" ht="13.15" customHeight="1">
      <c r="A19" s="18" t="s">
        <v>446</v>
      </c>
      <c r="B19" s="19" t="s">
        <v>447</v>
      </c>
      <c r="C19" s="15" t="s">
        <v>448</v>
      </c>
      <c r="D19" s="15" t="s">
        <v>288</v>
      </c>
      <c r="E19" s="20">
        <v>1845193</v>
      </c>
      <c r="F19" s="21">
        <v>25846.5409</v>
      </c>
      <c r="G19" s="22">
        <v>2.3300000000000001E-2</v>
      </c>
      <c r="H19" s="40"/>
      <c r="I19" s="24"/>
      <c r="J19" s="5"/>
    </row>
    <row r="20" spans="1:10" ht="13.15" customHeight="1">
      <c r="A20" s="18" t="s">
        <v>306</v>
      </c>
      <c r="B20" s="19" t="s">
        <v>307</v>
      </c>
      <c r="C20" s="15" t="s">
        <v>308</v>
      </c>
      <c r="D20" s="15" t="s">
        <v>309</v>
      </c>
      <c r="E20" s="20">
        <v>11591067</v>
      </c>
      <c r="F20" s="21">
        <v>25743.7598</v>
      </c>
      <c r="G20" s="22">
        <v>2.3199999999999998E-2</v>
      </c>
      <c r="H20" s="40"/>
      <c r="I20" s="24"/>
      <c r="J20" s="5"/>
    </row>
    <row r="21" spans="1:10" ht="13.15" customHeight="1">
      <c r="A21" s="18" t="s">
        <v>685</v>
      </c>
      <c r="B21" s="19" t="s">
        <v>686</v>
      </c>
      <c r="C21" s="15" t="s">
        <v>687</v>
      </c>
      <c r="D21" s="15" t="s">
        <v>299</v>
      </c>
      <c r="E21" s="20">
        <v>1076417</v>
      </c>
      <c r="F21" s="21">
        <v>24656.407800000001</v>
      </c>
      <c r="G21" s="22">
        <v>2.2200000000000001E-2</v>
      </c>
      <c r="H21" s="40"/>
      <c r="I21" s="24"/>
      <c r="J21" s="5"/>
    </row>
    <row r="22" spans="1:10" ht="13.15" customHeight="1">
      <c r="A22" s="18" t="s">
        <v>673</v>
      </c>
      <c r="B22" s="19" t="s">
        <v>674</v>
      </c>
      <c r="C22" s="15" t="s">
        <v>675</v>
      </c>
      <c r="D22" s="15" t="s">
        <v>313</v>
      </c>
      <c r="E22" s="20">
        <v>1870447</v>
      </c>
      <c r="F22" s="21">
        <v>23622.810399999998</v>
      </c>
      <c r="G22" s="22">
        <v>2.1299999999999999E-2</v>
      </c>
      <c r="H22" s="40"/>
      <c r="I22" s="24"/>
      <c r="J22" s="5"/>
    </row>
    <row r="23" spans="1:10" ht="13.15" customHeight="1">
      <c r="A23" s="18" t="s">
        <v>483</v>
      </c>
      <c r="B23" s="19" t="s">
        <v>484</v>
      </c>
      <c r="C23" s="15" t="s">
        <v>485</v>
      </c>
      <c r="D23" s="15" t="s">
        <v>486</v>
      </c>
      <c r="E23" s="20">
        <v>1441789</v>
      </c>
      <c r="F23" s="21">
        <v>21102.023799999999</v>
      </c>
      <c r="G23" s="22">
        <v>1.9E-2</v>
      </c>
      <c r="H23" s="40"/>
      <c r="I23" s="24"/>
      <c r="J23" s="5"/>
    </row>
    <row r="24" spans="1:10" ht="13.15" customHeight="1">
      <c r="A24" s="18" t="s">
        <v>314</v>
      </c>
      <c r="B24" s="19" t="s">
        <v>315</v>
      </c>
      <c r="C24" s="15" t="s">
        <v>316</v>
      </c>
      <c r="D24" s="15" t="s">
        <v>292</v>
      </c>
      <c r="E24" s="20">
        <v>3303892</v>
      </c>
      <c r="F24" s="21">
        <v>20505.6057</v>
      </c>
      <c r="G24" s="22">
        <v>1.84E-2</v>
      </c>
      <c r="H24" s="40"/>
      <c r="I24" s="24"/>
      <c r="J24" s="5"/>
    </row>
    <row r="25" spans="1:10" ht="13.15" customHeight="1">
      <c r="A25" s="18" t="s">
        <v>891</v>
      </c>
      <c r="B25" s="19" t="s">
        <v>892</v>
      </c>
      <c r="C25" s="15" t="s">
        <v>893</v>
      </c>
      <c r="D25" s="15" t="s">
        <v>521</v>
      </c>
      <c r="E25" s="20">
        <v>2108828</v>
      </c>
      <c r="F25" s="21">
        <v>19971.655599999998</v>
      </c>
      <c r="G25" s="22">
        <v>1.7999999999999999E-2</v>
      </c>
      <c r="H25" s="40"/>
      <c r="I25" s="24"/>
      <c r="J25" s="5"/>
    </row>
    <row r="26" spans="1:10" ht="13.15" customHeight="1">
      <c r="A26" s="18" t="s">
        <v>296</v>
      </c>
      <c r="B26" s="19" t="s">
        <v>297</v>
      </c>
      <c r="C26" s="15" t="s">
        <v>298</v>
      </c>
      <c r="D26" s="15" t="s">
        <v>299</v>
      </c>
      <c r="E26" s="20">
        <v>1253423</v>
      </c>
      <c r="F26" s="21">
        <v>19970.161899999999</v>
      </c>
      <c r="G26" s="22">
        <v>1.7999999999999999E-2</v>
      </c>
      <c r="H26" s="40"/>
      <c r="I26" s="24"/>
      <c r="J26" s="5"/>
    </row>
    <row r="27" spans="1:10" ht="13.15" customHeight="1">
      <c r="A27" s="18" t="s">
        <v>442</v>
      </c>
      <c r="B27" s="19" t="s">
        <v>443</v>
      </c>
      <c r="C27" s="15" t="s">
        <v>444</v>
      </c>
      <c r="D27" s="15" t="s">
        <v>445</v>
      </c>
      <c r="E27" s="20">
        <v>4249038</v>
      </c>
      <c r="F27" s="21">
        <v>18527.930199999999</v>
      </c>
      <c r="G27" s="22">
        <v>1.67E-2</v>
      </c>
      <c r="H27" s="40"/>
      <c r="I27" s="24"/>
      <c r="J27" s="5"/>
    </row>
    <row r="28" spans="1:10" ht="13.15" customHeight="1">
      <c r="A28" s="18" t="s">
        <v>282</v>
      </c>
      <c r="B28" s="19" t="s">
        <v>283</v>
      </c>
      <c r="C28" s="15" t="s">
        <v>284</v>
      </c>
      <c r="D28" s="15" t="s">
        <v>249</v>
      </c>
      <c r="E28" s="20">
        <v>2646760</v>
      </c>
      <c r="F28" s="21">
        <v>18230.882900000001</v>
      </c>
      <c r="G28" s="22">
        <v>1.6400000000000001E-2</v>
      </c>
      <c r="H28" s="40"/>
      <c r="I28" s="24"/>
      <c r="J28" s="5"/>
    </row>
    <row r="29" spans="1:10" ht="13.15" customHeight="1">
      <c r="A29" s="18" t="s">
        <v>1059</v>
      </c>
      <c r="B29" s="19" t="s">
        <v>1060</v>
      </c>
      <c r="C29" s="15" t="s">
        <v>1061</v>
      </c>
      <c r="D29" s="15" t="s">
        <v>438</v>
      </c>
      <c r="E29" s="20">
        <v>297434</v>
      </c>
      <c r="F29" s="21">
        <v>17243.438699999999</v>
      </c>
      <c r="G29" s="22">
        <v>1.55E-2</v>
      </c>
      <c r="H29" s="40"/>
      <c r="I29" s="24"/>
      <c r="J29" s="5"/>
    </row>
    <row r="30" spans="1:10" ht="13.15" customHeight="1">
      <c r="A30" s="18" t="s">
        <v>785</v>
      </c>
      <c r="B30" s="19" t="s">
        <v>786</v>
      </c>
      <c r="C30" s="15" t="s">
        <v>787</v>
      </c>
      <c r="D30" s="15" t="s">
        <v>521</v>
      </c>
      <c r="E30" s="20">
        <v>1485686</v>
      </c>
      <c r="F30" s="21">
        <v>16737.738499999999</v>
      </c>
      <c r="G30" s="22">
        <v>1.5100000000000001E-2</v>
      </c>
      <c r="H30" s="40"/>
      <c r="I30" s="24"/>
      <c r="J30" s="5"/>
    </row>
    <row r="31" spans="1:10" ht="13.15" customHeight="1">
      <c r="A31" s="18" t="s">
        <v>428</v>
      </c>
      <c r="B31" s="19" t="s">
        <v>429</v>
      </c>
      <c r="C31" s="15" t="s">
        <v>430</v>
      </c>
      <c r="D31" s="15" t="s">
        <v>431</v>
      </c>
      <c r="E31" s="20">
        <v>2264040</v>
      </c>
      <c r="F31" s="21">
        <v>16212.7904</v>
      </c>
      <c r="G31" s="22">
        <v>1.46E-2</v>
      </c>
      <c r="H31" s="40"/>
      <c r="I31" s="24"/>
      <c r="J31" s="5"/>
    </row>
    <row r="32" spans="1:10" ht="13.15" customHeight="1">
      <c r="A32" s="18" t="s">
        <v>439</v>
      </c>
      <c r="B32" s="19" t="s">
        <v>440</v>
      </c>
      <c r="C32" s="15" t="s">
        <v>441</v>
      </c>
      <c r="D32" s="15" t="s">
        <v>358</v>
      </c>
      <c r="E32" s="20">
        <v>447308</v>
      </c>
      <c r="F32" s="21">
        <v>13813.7657</v>
      </c>
      <c r="G32" s="22">
        <v>1.24E-2</v>
      </c>
      <c r="H32" s="40"/>
      <c r="I32" s="24"/>
      <c r="J32" s="5"/>
    </row>
    <row r="33" spans="1:10" ht="13.15" customHeight="1">
      <c r="A33" s="18" t="s">
        <v>974</v>
      </c>
      <c r="B33" s="19" t="s">
        <v>975</v>
      </c>
      <c r="C33" s="15" t="s">
        <v>976</v>
      </c>
      <c r="D33" s="15" t="s">
        <v>900</v>
      </c>
      <c r="E33" s="20">
        <v>316043</v>
      </c>
      <c r="F33" s="21">
        <v>13097.296</v>
      </c>
      <c r="G33" s="22">
        <v>1.18E-2</v>
      </c>
      <c r="H33" s="40"/>
      <c r="I33" s="24"/>
      <c r="J33" s="5"/>
    </row>
    <row r="34" spans="1:10" ht="13.15" customHeight="1">
      <c r="A34" s="18" t="s">
        <v>467</v>
      </c>
      <c r="B34" s="19" t="s">
        <v>468</v>
      </c>
      <c r="C34" s="15" t="s">
        <v>469</v>
      </c>
      <c r="D34" s="15" t="s">
        <v>292</v>
      </c>
      <c r="E34" s="20">
        <v>516855</v>
      </c>
      <c r="F34" s="21">
        <v>11502.608</v>
      </c>
      <c r="G34" s="22">
        <v>1.03E-2</v>
      </c>
      <c r="H34" s="40"/>
      <c r="I34" s="24"/>
      <c r="J34" s="5"/>
    </row>
    <row r="35" spans="1:10" ht="13.15" customHeight="1">
      <c r="A35" s="18" t="s">
        <v>317</v>
      </c>
      <c r="B35" s="19" t="s">
        <v>318</v>
      </c>
      <c r="C35" s="15" t="s">
        <v>319</v>
      </c>
      <c r="D35" s="15" t="s">
        <v>320</v>
      </c>
      <c r="E35" s="20">
        <v>361479</v>
      </c>
      <c r="F35" s="21">
        <v>11123.612499999999</v>
      </c>
      <c r="G35" s="22">
        <v>0.01</v>
      </c>
      <c r="H35" s="40"/>
      <c r="I35" s="24"/>
      <c r="J35" s="5"/>
    </row>
    <row r="36" spans="1:10" ht="13.15" customHeight="1">
      <c r="A36" s="18" t="s">
        <v>606</v>
      </c>
      <c r="B36" s="19" t="s">
        <v>607</v>
      </c>
      <c r="C36" s="15" t="s">
        <v>608</v>
      </c>
      <c r="D36" s="15" t="s">
        <v>320</v>
      </c>
      <c r="E36" s="20">
        <v>824328</v>
      </c>
      <c r="F36" s="21">
        <v>10881.9539</v>
      </c>
      <c r="G36" s="22">
        <v>9.7999999999999997E-3</v>
      </c>
      <c r="H36" s="40"/>
      <c r="I36" s="24"/>
      <c r="J36" s="5"/>
    </row>
    <row r="37" spans="1:10" ht="13.15" customHeight="1">
      <c r="A37" s="18" t="s">
        <v>461</v>
      </c>
      <c r="B37" s="19" t="s">
        <v>462</v>
      </c>
      <c r="C37" s="15" t="s">
        <v>463</v>
      </c>
      <c r="D37" s="15" t="s">
        <v>320</v>
      </c>
      <c r="E37" s="20">
        <v>76743</v>
      </c>
      <c r="F37" s="21">
        <v>10694.7894</v>
      </c>
      <c r="G37" s="22">
        <v>9.5999999999999992E-3</v>
      </c>
      <c r="H37" s="40"/>
      <c r="I37" s="24"/>
      <c r="J37" s="5"/>
    </row>
    <row r="38" spans="1:10" ht="13.15" customHeight="1">
      <c r="A38" s="18" t="s">
        <v>564</v>
      </c>
      <c r="B38" s="19" t="s">
        <v>565</v>
      </c>
      <c r="C38" s="15" t="s">
        <v>566</v>
      </c>
      <c r="D38" s="15" t="s">
        <v>567</v>
      </c>
      <c r="E38" s="20">
        <v>8965680</v>
      </c>
      <c r="F38" s="21">
        <v>10632.3999</v>
      </c>
      <c r="G38" s="22">
        <v>9.5999999999999992E-3</v>
      </c>
      <c r="H38" s="40"/>
      <c r="I38" s="24"/>
      <c r="J38" s="5"/>
    </row>
    <row r="39" spans="1:10" ht="13.15" customHeight="1">
      <c r="A39" s="18" t="s">
        <v>1659</v>
      </c>
      <c r="B39" s="19" t="s">
        <v>1660</v>
      </c>
      <c r="C39" s="15" t="s">
        <v>1661</v>
      </c>
      <c r="D39" s="15" t="s">
        <v>525</v>
      </c>
      <c r="E39" s="20">
        <v>302360</v>
      </c>
      <c r="F39" s="21">
        <v>10592.124299999999</v>
      </c>
      <c r="G39" s="22">
        <v>9.4999999999999998E-3</v>
      </c>
      <c r="H39" s="40"/>
      <c r="I39" s="24"/>
      <c r="J39" s="5"/>
    </row>
    <row r="40" spans="1:10" ht="13.15" customHeight="1">
      <c r="A40" s="18" t="s">
        <v>2310</v>
      </c>
      <c r="B40" s="19" t="s">
        <v>2311</v>
      </c>
      <c r="C40" s="15" t="s">
        <v>2312</v>
      </c>
      <c r="D40" s="15" t="s">
        <v>567</v>
      </c>
      <c r="E40" s="20">
        <v>920954</v>
      </c>
      <c r="F40" s="21">
        <v>10301.7914</v>
      </c>
      <c r="G40" s="22">
        <v>9.2999999999999992E-3</v>
      </c>
      <c r="H40" s="40"/>
      <c r="I40" s="24"/>
      <c r="J40" s="5"/>
    </row>
    <row r="41" spans="1:10" ht="13.15" customHeight="1">
      <c r="A41" s="18" t="s">
        <v>449</v>
      </c>
      <c r="B41" s="19" t="s">
        <v>450</v>
      </c>
      <c r="C41" s="15" t="s">
        <v>451</v>
      </c>
      <c r="D41" s="15" t="s">
        <v>313</v>
      </c>
      <c r="E41" s="20">
        <v>2959274</v>
      </c>
      <c r="F41" s="21">
        <v>10037.857400000001</v>
      </c>
      <c r="G41" s="22">
        <v>8.9999999999999993E-3</v>
      </c>
      <c r="H41" s="40"/>
      <c r="I41" s="24"/>
      <c r="J41" s="5"/>
    </row>
    <row r="42" spans="1:10" ht="13.15" customHeight="1">
      <c r="A42" s="18" t="s">
        <v>1294</v>
      </c>
      <c r="B42" s="19" t="s">
        <v>1295</v>
      </c>
      <c r="C42" s="15" t="s">
        <v>1296</v>
      </c>
      <c r="D42" s="15" t="s">
        <v>393</v>
      </c>
      <c r="E42" s="20">
        <v>770362</v>
      </c>
      <c r="F42" s="21">
        <v>9549.4074000000001</v>
      </c>
      <c r="G42" s="22">
        <v>8.6E-3</v>
      </c>
      <c r="H42" s="40"/>
      <c r="I42" s="24"/>
      <c r="J42" s="5"/>
    </row>
    <row r="43" spans="1:10" ht="13.15" customHeight="1">
      <c r="A43" s="18" t="s">
        <v>995</v>
      </c>
      <c r="B43" s="19" t="s">
        <v>996</v>
      </c>
      <c r="C43" s="15" t="s">
        <v>997</v>
      </c>
      <c r="D43" s="15" t="s">
        <v>288</v>
      </c>
      <c r="E43" s="20">
        <v>6307396</v>
      </c>
      <c r="F43" s="21">
        <v>8497.9545999999991</v>
      </c>
      <c r="G43" s="22">
        <v>7.6E-3</v>
      </c>
      <c r="H43" s="40"/>
      <c r="I43" s="24"/>
      <c r="J43" s="5"/>
    </row>
    <row r="44" spans="1:10" ht="13.15" customHeight="1">
      <c r="A44" s="18" t="s">
        <v>872</v>
      </c>
      <c r="B44" s="19" t="s">
        <v>873</v>
      </c>
      <c r="C44" s="15" t="s">
        <v>874</v>
      </c>
      <c r="D44" s="15" t="s">
        <v>438</v>
      </c>
      <c r="E44" s="20">
        <v>600000</v>
      </c>
      <c r="F44" s="21">
        <v>8029.8</v>
      </c>
      <c r="G44" s="22">
        <v>7.1999999999999998E-3</v>
      </c>
      <c r="H44" s="40"/>
      <c r="I44" s="24"/>
      <c r="J44" s="5"/>
    </row>
    <row r="45" spans="1:10" ht="13.15" customHeight="1">
      <c r="A45" s="18" t="s">
        <v>715</v>
      </c>
      <c r="B45" s="19" t="s">
        <v>716</v>
      </c>
      <c r="C45" s="15" t="s">
        <v>717</v>
      </c>
      <c r="D45" s="15" t="s">
        <v>525</v>
      </c>
      <c r="E45" s="20">
        <v>86000</v>
      </c>
      <c r="F45" s="21">
        <v>7491.116</v>
      </c>
      <c r="G45" s="22">
        <v>6.7000000000000002E-3</v>
      </c>
      <c r="H45" s="40"/>
      <c r="I45" s="24"/>
      <c r="J45" s="5"/>
    </row>
    <row r="46" spans="1:10" ht="13.15" customHeight="1">
      <c r="A46" s="18" t="s">
        <v>545</v>
      </c>
      <c r="B46" s="19" t="s">
        <v>546</v>
      </c>
      <c r="C46" s="15" t="s">
        <v>547</v>
      </c>
      <c r="D46" s="15" t="s">
        <v>548</v>
      </c>
      <c r="E46" s="20">
        <v>258683</v>
      </c>
      <c r="F46" s="21">
        <v>7030.8746000000001</v>
      </c>
      <c r="G46" s="22">
        <v>6.3E-3</v>
      </c>
      <c r="H46" s="40"/>
      <c r="I46" s="24"/>
      <c r="J46" s="5"/>
    </row>
    <row r="47" spans="1:10" ht="13.15" customHeight="1">
      <c r="A47" s="18" t="s">
        <v>4055</v>
      </c>
      <c r="B47" s="19" t="s">
        <v>4056</v>
      </c>
      <c r="C47" s="15" t="s">
        <v>4057</v>
      </c>
      <c r="D47" s="15" t="s">
        <v>383</v>
      </c>
      <c r="E47" s="20">
        <v>468929</v>
      </c>
      <c r="F47" s="21">
        <v>6193.8486999999996</v>
      </c>
      <c r="G47" s="22">
        <v>5.5999999999999999E-3</v>
      </c>
      <c r="H47" s="40"/>
      <c r="I47" s="24"/>
      <c r="J47" s="5"/>
    </row>
    <row r="48" spans="1:10" ht="13.15" customHeight="1">
      <c r="A48" s="18" t="s">
        <v>773</v>
      </c>
      <c r="B48" s="19" t="s">
        <v>774</v>
      </c>
      <c r="C48" s="15" t="s">
        <v>775</v>
      </c>
      <c r="D48" s="15" t="s">
        <v>548</v>
      </c>
      <c r="E48" s="20">
        <v>193001</v>
      </c>
      <c r="F48" s="21">
        <v>5925.4201999999996</v>
      </c>
      <c r="G48" s="22">
        <v>5.3E-3</v>
      </c>
      <c r="H48" s="40"/>
      <c r="I48" s="24"/>
      <c r="J48" s="5"/>
    </row>
    <row r="49" spans="1:10" ht="13.15" customHeight="1">
      <c r="A49" s="18" t="s">
        <v>1849</v>
      </c>
      <c r="B49" s="19" t="s">
        <v>1850</v>
      </c>
      <c r="C49" s="15" t="s">
        <v>1851</v>
      </c>
      <c r="D49" s="15" t="s">
        <v>299</v>
      </c>
      <c r="E49" s="20">
        <v>385672</v>
      </c>
      <c r="F49" s="21">
        <v>4775.3906999999999</v>
      </c>
      <c r="G49" s="22">
        <v>4.3E-3</v>
      </c>
      <c r="H49" s="40"/>
      <c r="I49" s="24"/>
      <c r="J49" s="5"/>
    </row>
    <row r="50" spans="1:10" ht="13.15" customHeight="1">
      <c r="A50" s="18" t="s">
        <v>474</v>
      </c>
      <c r="B50" s="19" t="s">
        <v>475</v>
      </c>
      <c r="C50" s="15" t="s">
        <v>476</v>
      </c>
      <c r="D50" s="15" t="s">
        <v>309</v>
      </c>
      <c r="E50" s="20">
        <v>135595</v>
      </c>
      <c r="F50" s="21">
        <v>4615.5860000000002</v>
      </c>
      <c r="G50" s="22">
        <v>4.1999999999999997E-3</v>
      </c>
      <c r="H50" s="40"/>
      <c r="I50" s="24"/>
      <c r="J50" s="5"/>
    </row>
    <row r="51" spans="1:10" ht="13.15" customHeight="1">
      <c r="A51" s="18" t="s">
        <v>1554</v>
      </c>
      <c r="B51" s="19" t="s">
        <v>1555</v>
      </c>
      <c r="C51" s="15" t="s">
        <v>1556</v>
      </c>
      <c r="D51" s="15" t="s">
        <v>1460</v>
      </c>
      <c r="E51" s="20">
        <v>176278</v>
      </c>
      <c r="F51" s="21">
        <v>4242.2182000000003</v>
      </c>
      <c r="G51" s="22">
        <v>3.8E-3</v>
      </c>
      <c r="H51" s="40"/>
      <c r="I51" s="24"/>
      <c r="J51" s="5"/>
    </row>
    <row r="52" spans="1:10" ht="13.15" customHeight="1">
      <c r="A52" s="18" t="s">
        <v>1854</v>
      </c>
      <c r="B52" s="19" t="s">
        <v>1855</v>
      </c>
      <c r="C52" s="15" t="s">
        <v>1856</v>
      </c>
      <c r="D52" s="15" t="s">
        <v>309</v>
      </c>
      <c r="E52" s="20">
        <v>985663</v>
      </c>
      <c r="F52" s="21">
        <v>3752.9119000000001</v>
      </c>
      <c r="G52" s="22">
        <v>3.3999999999999998E-3</v>
      </c>
      <c r="H52" s="40"/>
      <c r="I52" s="24"/>
      <c r="J52" s="5"/>
    </row>
    <row r="53" spans="1:10" ht="13.15" customHeight="1">
      <c r="A53" s="18" t="s">
        <v>2301</v>
      </c>
      <c r="B53" s="19" t="s">
        <v>2302</v>
      </c>
      <c r="C53" s="15" t="s">
        <v>2303</v>
      </c>
      <c r="D53" s="15" t="s">
        <v>525</v>
      </c>
      <c r="E53" s="20">
        <v>212801</v>
      </c>
      <c r="F53" s="21">
        <v>3551.8615</v>
      </c>
      <c r="G53" s="22">
        <v>3.2000000000000002E-3</v>
      </c>
      <c r="H53" s="40"/>
      <c r="I53" s="24"/>
      <c r="J53" s="5"/>
    </row>
    <row r="54" spans="1:10" ht="13.15" customHeight="1">
      <c r="A54" s="18" t="s">
        <v>1086</v>
      </c>
      <c r="B54" s="19" t="s">
        <v>1087</v>
      </c>
      <c r="C54" s="15" t="s">
        <v>1088</v>
      </c>
      <c r="D54" s="15" t="s">
        <v>548</v>
      </c>
      <c r="E54" s="20">
        <v>399538</v>
      </c>
      <c r="F54" s="21">
        <v>3322.7577999999999</v>
      </c>
      <c r="G54" s="22">
        <v>3.0000000000000001E-3</v>
      </c>
      <c r="H54" s="40"/>
      <c r="I54" s="24"/>
      <c r="J54" s="5"/>
    </row>
    <row r="55" spans="1:10" ht="13.15" customHeight="1">
      <c r="A55" s="18" t="s">
        <v>1461</v>
      </c>
      <c r="B55" s="19" t="s">
        <v>1462</v>
      </c>
      <c r="C55" s="15" t="s">
        <v>1463</v>
      </c>
      <c r="D55" s="15" t="s">
        <v>521</v>
      </c>
      <c r="E55" s="20">
        <v>264906</v>
      </c>
      <c r="F55" s="21">
        <v>3180.4614000000001</v>
      </c>
      <c r="G55" s="22">
        <v>2.8999999999999998E-3</v>
      </c>
      <c r="H55" s="40"/>
      <c r="I55" s="24"/>
      <c r="J55" s="5"/>
    </row>
    <row r="56" spans="1:10" ht="13.15" customHeight="1">
      <c r="A56" s="18" t="s">
        <v>1101</v>
      </c>
      <c r="B56" s="19" t="s">
        <v>1102</v>
      </c>
      <c r="C56" s="15" t="s">
        <v>1103</v>
      </c>
      <c r="D56" s="15" t="s">
        <v>548</v>
      </c>
      <c r="E56" s="20">
        <v>96402</v>
      </c>
      <c r="F56" s="21">
        <v>2385.1783</v>
      </c>
      <c r="G56" s="22">
        <v>2.0999999999999999E-3</v>
      </c>
      <c r="H56" s="40"/>
      <c r="I56" s="24"/>
      <c r="J56" s="5"/>
    </row>
    <row r="57" spans="1:10" ht="13.15" customHeight="1">
      <c r="A57" s="18" t="s">
        <v>3313</v>
      </c>
      <c r="B57" s="19" t="s">
        <v>3314</v>
      </c>
      <c r="C57" s="15" t="s">
        <v>3315</v>
      </c>
      <c r="D57" s="15" t="s">
        <v>299</v>
      </c>
      <c r="E57" s="20">
        <v>382997</v>
      </c>
      <c r="F57" s="21">
        <v>2372.6664000000001</v>
      </c>
      <c r="G57" s="22">
        <v>2.0999999999999999E-3</v>
      </c>
      <c r="H57" s="40"/>
      <c r="I57" s="24"/>
      <c r="J57" s="5"/>
    </row>
    <row r="58" spans="1:10" ht="13.15" customHeight="1">
      <c r="A58" s="18" t="s">
        <v>1306</v>
      </c>
      <c r="B58" s="19" t="s">
        <v>1307</v>
      </c>
      <c r="C58" s="15" t="s">
        <v>1308</v>
      </c>
      <c r="D58" s="15" t="s">
        <v>900</v>
      </c>
      <c r="E58" s="20">
        <v>438440</v>
      </c>
      <c r="F58" s="21">
        <v>2141.5601999999999</v>
      </c>
      <c r="G58" s="22">
        <v>1.9E-3</v>
      </c>
      <c r="H58" s="40"/>
      <c r="I58" s="24"/>
      <c r="J58" s="5"/>
    </row>
    <row r="59" spans="1:10" ht="13.15" customHeight="1">
      <c r="A59" s="18" t="s">
        <v>3307</v>
      </c>
      <c r="B59" s="19" t="s">
        <v>3308</v>
      </c>
      <c r="C59" s="15" t="s">
        <v>3309</v>
      </c>
      <c r="D59" s="15" t="s">
        <v>299</v>
      </c>
      <c r="E59" s="20">
        <v>19136</v>
      </c>
      <c r="F59" s="21">
        <v>2030.521</v>
      </c>
      <c r="G59" s="22">
        <v>1.8E-3</v>
      </c>
      <c r="H59" s="40"/>
      <c r="I59" s="24"/>
      <c r="J59" s="5"/>
    </row>
    <row r="60" spans="1:10" ht="13.15" customHeight="1">
      <c r="A60" s="18" t="s">
        <v>4058</v>
      </c>
      <c r="B60" s="19" t="s">
        <v>4059</v>
      </c>
      <c r="C60" s="15" t="s">
        <v>4060</v>
      </c>
      <c r="D60" s="15" t="s">
        <v>486</v>
      </c>
      <c r="E60" s="20">
        <v>381394</v>
      </c>
      <c r="F60" s="21">
        <v>1052.0753</v>
      </c>
      <c r="G60" s="22">
        <v>8.9999999999999998E-4</v>
      </c>
      <c r="H60" s="40"/>
      <c r="I60" s="24"/>
      <c r="J60" s="5"/>
    </row>
    <row r="61" spans="1:10" ht="13.15" customHeight="1">
      <c r="A61" s="18" t="s">
        <v>1722</v>
      </c>
      <c r="B61" s="19" t="s">
        <v>1723</v>
      </c>
      <c r="C61" s="15" t="s">
        <v>1724</v>
      </c>
      <c r="D61" s="15" t="s">
        <v>299</v>
      </c>
      <c r="E61" s="20">
        <v>34421</v>
      </c>
      <c r="F61" s="21">
        <v>337.911</v>
      </c>
      <c r="G61" s="22">
        <v>2.9999999999999997E-4</v>
      </c>
      <c r="H61" s="40"/>
      <c r="I61" s="24"/>
      <c r="J61" s="5"/>
    </row>
    <row r="62" spans="1:10" ht="13.15" customHeight="1">
      <c r="A62" s="18" t="s">
        <v>3621</v>
      </c>
      <c r="B62" s="19" t="s">
        <v>3622</v>
      </c>
      <c r="C62" s="15" t="s">
        <v>3623</v>
      </c>
      <c r="D62" s="15" t="s">
        <v>299</v>
      </c>
      <c r="E62" s="20">
        <v>21857</v>
      </c>
      <c r="F62" s="21">
        <v>150.79140000000001</v>
      </c>
      <c r="G62" s="22">
        <v>1E-4</v>
      </c>
      <c r="H62" s="40"/>
      <c r="I62" s="24"/>
      <c r="J62" s="5"/>
    </row>
    <row r="63" spans="1:10" ht="13.15" customHeight="1">
      <c r="A63" s="5"/>
      <c r="B63" s="14" t="s">
        <v>186</v>
      </c>
      <c r="C63" s="15"/>
      <c r="D63" s="15"/>
      <c r="E63" s="15"/>
      <c r="F63" s="25">
        <v>1032993.6146</v>
      </c>
      <c r="G63" s="26">
        <v>0.92930000000000001</v>
      </c>
      <c r="H63" s="27"/>
      <c r="I63" s="28"/>
      <c r="J63" s="5"/>
    </row>
    <row r="64" spans="1:10" ht="13.15" customHeight="1">
      <c r="A64" s="5"/>
      <c r="B64" s="29" t="s">
        <v>1798</v>
      </c>
      <c r="C64" s="2"/>
      <c r="D64" s="2"/>
      <c r="E64" s="2"/>
      <c r="F64" s="27" t="s">
        <v>188</v>
      </c>
      <c r="G64" s="27" t="s">
        <v>188</v>
      </c>
      <c r="H64" s="27"/>
      <c r="I64" s="28"/>
      <c r="J64" s="5"/>
    </row>
    <row r="65" spans="1:10" ht="13.15" customHeight="1">
      <c r="A65" s="5"/>
      <c r="B65" s="29" t="s">
        <v>186</v>
      </c>
      <c r="C65" s="2"/>
      <c r="D65" s="2"/>
      <c r="E65" s="2"/>
      <c r="F65" s="27" t="s">
        <v>188</v>
      </c>
      <c r="G65" s="27" t="s">
        <v>188</v>
      </c>
      <c r="H65" s="27"/>
      <c r="I65" s="28"/>
      <c r="J65" s="5"/>
    </row>
    <row r="66" spans="1:10" ht="13.15" customHeight="1">
      <c r="A66" s="5"/>
      <c r="B66" s="29" t="s">
        <v>189</v>
      </c>
      <c r="C66" s="30"/>
      <c r="D66" s="2"/>
      <c r="E66" s="30"/>
      <c r="F66" s="25">
        <v>1032993.6146</v>
      </c>
      <c r="G66" s="26">
        <v>0.92930000000000001</v>
      </c>
      <c r="H66" s="27"/>
      <c r="I66" s="28"/>
      <c r="J66" s="5"/>
    </row>
    <row r="67" spans="1:10" ht="13.15" customHeight="1">
      <c r="A67" s="5"/>
      <c r="B67" s="14" t="s">
        <v>190</v>
      </c>
      <c r="C67" s="15"/>
      <c r="D67" s="15"/>
      <c r="E67" s="15"/>
      <c r="F67" s="15"/>
      <c r="G67" s="15"/>
      <c r="H67" s="16"/>
      <c r="I67" s="17"/>
      <c r="J67" s="5"/>
    </row>
    <row r="68" spans="1:10" ht="13.15" customHeight="1">
      <c r="A68" s="18" t="s">
        <v>191</v>
      </c>
      <c r="B68" s="19" t="s">
        <v>192</v>
      </c>
      <c r="C68" s="15"/>
      <c r="D68" s="15"/>
      <c r="E68" s="20"/>
      <c r="F68" s="21">
        <v>79133.9522</v>
      </c>
      <c r="G68" s="22">
        <v>7.1199999999999999E-2</v>
      </c>
      <c r="H68" s="23">
        <v>6.2332050736647798E-2</v>
      </c>
      <c r="I68" s="24"/>
      <c r="J68" s="5"/>
    </row>
    <row r="69" spans="1:10" ht="13.15" customHeight="1">
      <c r="A69" s="5"/>
      <c r="B69" s="14" t="s">
        <v>186</v>
      </c>
      <c r="C69" s="15"/>
      <c r="D69" s="15"/>
      <c r="E69" s="15"/>
      <c r="F69" s="25">
        <v>79133.9522</v>
      </c>
      <c r="G69" s="26">
        <v>7.1199999999999999E-2</v>
      </c>
      <c r="H69" s="27"/>
      <c r="I69" s="28"/>
      <c r="J69" s="5"/>
    </row>
    <row r="70" spans="1:10" ht="13.15" customHeight="1">
      <c r="A70" s="5"/>
      <c r="B70" s="29" t="s">
        <v>189</v>
      </c>
      <c r="C70" s="30"/>
      <c r="D70" s="2"/>
      <c r="E70" s="30"/>
      <c r="F70" s="25">
        <v>79133.9522</v>
      </c>
      <c r="G70" s="26">
        <v>7.1199999999999999E-2</v>
      </c>
      <c r="H70" s="27"/>
      <c r="I70" s="28"/>
      <c r="J70" s="5"/>
    </row>
    <row r="71" spans="1:10" ht="13.15" customHeight="1">
      <c r="A71" s="5"/>
      <c r="B71" s="29" t="s">
        <v>193</v>
      </c>
      <c r="C71" s="15"/>
      <c r="D71" s="2"/>
      <c r="E71" s="15"/>
      <c r="F71" s="31">
        <v>-552.82680000000005</v>
      </c>
      <c r="G71" s="26">
        <v>-5.0000000000000001E-4</v>
      </c>
      <c r="H71" s="27"/>
      <c r="I71" s="28"/>
      <c r="J71" s="5"/>
    </row>
    <row r="72" spans="1:10" ht="13.15" customHeight="1">
      <c r="A72" s="5"/>
      <c r="B72" s="32" t="s">
        <v>194</v>
      </c>
      <c r="C72" s="33"/>
      <c r="D72" s="33"/>
      <c r="E72" s="33"/>
      <c r="F72" s="34">
        <v>1111574.74</v>
      </c>
      <c r="G72" s="35">
        <v>1</v>
      </c>
      <c r="H72" s="36"/>
      <c r="I72" s="37"/>
      <c r="J72" s="5"/>
    </row>
    <row r="73" spans="1:10" ht="13.15" customHeight="1">
      <c r="A73" s="5"/>
      <c r="B73" s="7"/>
      <c r="C73" s="5"/>
      <c r="D73" s="5"/>
      <c r="E73" s="5"/>
      <c r="F73" s="5"/>
      <c r="G73" s="5"/>
      <c r="H73" s="5"/>
      <c r="I73" s="5"/>
      <c r="J73" s="5"/>
    </row>
    <row r="74" spans="1:10" ht="13.15" customHeight="1">
      <c r="A74" s="5"/>
      <c r="B74" s="4" t="s">
        <v>195</v>
      </c>
      <c r="C74" s="5"/>
      <c r="D74" s="5"/>
      <c r="E74" s="5"/>
      <c r="F74" s="5"/>
      <c r="G74" s="5"/>
      <c r="H74" s="5"/>
      <c r="I74" s="5"/>
      <c r="J74" s="5"/>
    </row>
    <row r="75" spans="1:10" ht="13.15" customHeight="1">
      <c r="A75" s="5"/>
      <c r="B75" s="4" t="s">
        <v>196</v>
      </c>
      <c r="C75" s="5"/>
      <c r="D75" s="5"/>
      <c r="E75" s="5"/>
      <c r="F75" s="5"/>
      <c r="G75" s="5"/>
      <c r="H75" s="5"/>
      <c r="I75" s="5"/>
      <c r="J75" s="5"/>
    </row>
    <row r="76" spans="1:10" ht="25.9" customHeight="1">
      <c r="A76" s="5"/>
      <c r="B76" s="61" t="s">
        <v>197</v>
      </c>
      <c r="C76" s="61"/>
      <c r="D76" s="61"/>
      <c r="E76" s="61"/>
      <c r="F76" s="61"/>
      <c r="G76" s="61"/>
      <c r="H76" s="61"/>
      <c r="I76" s="61"/>
      <c r="J76" s="5"/>
    </row>
    <row r="77" spans="1:10" ht="13.15" customHeight="1">
      <c r="A77" s="5"/>
      <c r="B77" s="61" t="s">
        <v>198</v>
      </c>
      <c r="C77" s="61"/>
      <c r="D77" s="61"/>
      <c r="E77" s="61"/>
      <c r="F77" s="61"/>
      <c r="G77" s="61"/>
      <c r="H77" s="61"/>
      <c r="I77" s="61"/>
      <c r="J77" s="5"/>
    </row>
    <row r="78" spans="1:10" ht="13.15" customHeight="1">
      <c r="A78" s="5"/>
      <c r="B78" s="61"/>
      <c r="C78" s="61"/>
      <c r="D78" s="61"/>
      <c r="E78" s="61"/>
      <c r="F78" s="61"/>
      <c r="G78" s="61"/>
      <c r="H78" s="61"/>
      <c r="I78" s="61"/>
      <c r="J78" s="5"/>
    </row>
    <row r="79" spans="1:10" ht="13.15" customHeight="1">
      <c r="A79" s="5"/>
      <c r="B79" s="61"/>
      <c r="C79" s="61"/>
      <c r="D79" s="61"/>
      <c r="E79" s="61"/>
      <c r="F79" s="61"/>
      <c r="G79" s="61"/>
      <c r="H79" s="61"/>
      <c r="I79" s="61"/>
      <c r="J79" s="5"/>
    </row>
    <row r="80" spans="1:10" ht="13.15" customHeight="1">
      <c r="A80" s="5"/>
      <c r="B80" s="61"/>
      <c r="C80" s="61"/>
      <c r="D80" s="61"/>
      <c r="E80" s="61"/>
      <c r="F80" s="61"/>
      <c r="G80" s="61"/>
      <c r="H80" s="61"/>
      <c r="I80" s="61"/>
      <c r="J80" s="5"/>
    </row>
    <row r="81" spans="1:10" ht="13.15" customHeight="1">
      <c r="A81" s="5"/>
      <c r="B81" s="61"/>
      <c r="C81" s="61"/>
      <c r="D81" s="61"/>
      <c r="E81" s="61"/>
      <c r="F81" s="61"/>
      <c r="G81" s="61"/>
      <c r="H81" s="61"/>
      <c r="I81" s="61"/>
      <c r="J81" s="5"/>
    </row>
    <row r="82" spans="1:10" ht="13.15" customHeight="1">
      <c r="A82" s="5"/>
      <c r="B82" s="5"/>
      <c r="C82" s="62" t="s">
        <v>1801</v>
      </c>
      <c r="D82" s="62"/>
      <c r="E82" s="62"/>
      <c r="F82" s="62"/>
      <c r="G82" s="5"/>
      <c r="H82" s="5"/>
      <c r="I82" s="5"/>
      <c r="J82" s="5"/>
    </row>
    <row r="83" spans="1:10" ht="13.15" customHeight="1">
      <c r="A83" s="5"/>
      <c r="B83" s="38" t="s">
        <v>202</v>
      </c>
      <c r="C83" s="62" t="s">
        <v>203</v>
      </c>
      <c r="D83" s="62"/>
      <c r="E83" s="62"/>
      <c r="F83" s="62"/>
      <c r="G83" s="5"/>
      <c r="H83" s="5"/>
      <c r="I83" s="5"/>
      <c r="J83" s="5"/>
    </row>
    <row r="84" spans="1:10" ht="135" customHeight="1">
      <c r="A84" s="5"/>
      <c r="B84" s="39"/>
      <c r="C84" s="63"/>
      <c r="D84" s="63"/>
      <c r="E84" s="5"/>
      <c r="F84" s="5"/>
      <c r="G84" s="5"/>
      <c r="H84" s="5"/>
      <c r="I84" s="5"/>
      <c r="J84" s="5"/>
    </row>
  </sheetData>
  <mergeCells count="9">
    <mergeCell ref="B81:I81"/>
    <mergeCell ref="C82:F82"/>
    <mergeCell ref="C83:F83"/>
    <mergeCell ref="C84:D84"/>
    <mergeCell ref="B76:I76"/>
    <mergeCell ref="B77:I77"/>
    <mergeCell ref="B78:I78"/>
    <mergeCell ref="B79:I79"/>
    <mergeCell ref="B80:I80"/>
  </mergeCells>
  <hyperlinks>
    <hyperlink ref="A1" location="AxisFlexiCapFund" display="AXISMLF" xr:uid="{00000000-0004-0000-3000-000000000000}"/>
    <hyperlink ref="B1" location="AxisFlexiCapFund" display="Axis Flexi Cap Fund" xr:uid="{00000000-0004-0000-30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outlinePr summaryBelow="0"/>
  </sheetPr>
  <dimension ref="A1:J152"/>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100</v>
      </c>
      <c r="B1" s="4" t="s">
        <v>101</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204</v>
      </c>
      <c r="E4" s="11" t="s">
        <v>171</v>
      </c>
      <c r="F4" s="11" t="s">
        <v>172</v>
      </c>
      <c r="G4" s="11" t="s">
        <v>173</v>
      </c>
      <c r="H4" s="11" t="s">
        <v>174</v>
      </c>
      <c r="I4" s="12" t="s">
        <v>175</v>
      </c>
      <c r="J4" s="13" t="s">
        <v>176</v>
      </c>
    </row>
    <row r="5" spans="1:10" ht="13.15" customHeight="1">
      <c r="A5" s="5"/>
      <c r="B5" s="14" t="s">
        <v>1874</v>
      </c>
      <c r="C5" s="15"/>
      <c r="D5" s="15"/>
      <c r="E5" s="15"/>
      <c r="F5" s="15"/>
      <c r="G5" s="15"/>
      <c r="H5" s="16"/>
      <c r="I5" s="17"/>
      <c r="J5" s="5"/>
    </row>
    <row r="6" spans="1:10" ht="13.15" customHeight="1">
      <c r="A6" s="5"/>
      <c r="B6" s="14" t="s">
        <v>1885</v>
      </c>
      <c r="C6" s="15"/>
      <c r="D6" s="15"/>
      <c r="E6" s="15"/>
      <c r="F6" s="5"/>
      <c r="G6" s="16"/>
      <c r="H6" s="16"/>
      <c r="I6" s="17"/>
      <c r="J6" s="5"/>
    </row>
    <row r="7" spans="1:10" ht="13.15" customHeight="1">
      <c r="A7" s="18" t="s">
        <v>4061</v>
      </c>
      <c r="B7" s="19" t="s">
        <v>4062</v>
      </c>
      <c r="C7" s="15"/>
      <c r="D7" s="15"/>
      <c r="E7" s="41"/>
      <c r="F7" s="21">
        <v>-0.51</v>
      </c>
      <c r="G7" s="40" t="s">
        <v>1794</v>
      </c>
      <c r="H7" s="40"/>
      <c r="I7" s="24"/>
      <c r="J7" s="5"/>
    </row>
    <row r="8" spans="1:10" ht="13.15" customHeight="1">
      <c r="A8" s="18" t="s">
        <v>4063</v>
      </c>
      <c r="B8" s="19" t="s">
        <v>4064</v>
      </c>
      <c r="C8" s="15"/>
      <c r="D8" s="15"/>
      <c r="E8" s="41"/>
      <c r="F8" s="21">
        <v>-0.82499999999999996</v>
      </c>
      <c r="G8" s="40" t="s">
        <v>1794</v>
      </c>
      <c r="H8" s="40"/>
      <c r="I8" s="24"/>
      <c r="J8" s="5"/>
    </row>
    <row r="9" spans="1:10" ht="13.15" customHeight="1">
      <c r="A9" s="18" t="s">
        <v>4065</v>
      </c>
      <c r="B9" s="19" t="s">
        <v>4066</v>
      </c>
      <c r="C9" s="15"/>
      <c r="D9" s="15"/>
      <c r="E9" s="41"/>
      <c r="F9" s="21">
        <v>-1.4750000000000001</v>
      </c>
      <c r="G9" s="40" t="s">
        <v>1794</v>
      </c>
      <c r="H9" s="40"/>
      <c r="I9" s="24"/>
      <c r="J9" s="5"/>
    </row>
    <row r="10" spans="1:10" ht="13.15" customHeight="1">
      <c r="A10" s="18" t="s">
        <v>4067</v>
      </c>
      <c r="B10" s="19" t="s">
        <v>4068</v>
      </c>
      <c r="C10" s="15"/>
      <c r="D10" s="15"/>
      <c r="E10" s="41"/>
      <c r="F10" s="21">
        <v>-3.45</v>
      </c>
      <c r="G10" s="40" t="s">
        <v>1794</v>
      </c>
      <c r="H10" s="40"/>
      <c r="I10" s="24"/>
      <c r="J10" s="5"/>
    </row>
    <row r="11" spans="1:10" ht="13.15" customHeight="1">
      <c r="A11" s="5"/>
      <c r="B11" s="14" t="s">
        <v>186</v>
      </c>
      <c r="C11" s="15"/>
      <c r="D11" s="15"/>
      <c r="E11" s="15"/>
      <c r="F11" s="25">
        <v>-6.26</v>
      </c>
      <c r="G11" s="26" t="s">
        <v>1794</v>
      </c>
      <c r="H11" s="27"/>
      <c r="I11" s="28"/>
      <c r="J11" s="5"/>
    </row>
    <row r="12" spans="1:10" ht="13.15" customHeight="1">
      <c r="A12" s="5"/>
      <c r="B12" s="29" t="s">
        <v>189</v>
      </c>
      <c r="C12" s="30"/>
      <c r="D12" s="2"/>
      <c r="E12" s="30"/>
      <c r="F12" s="25">
        <v>-6.26</v>
      </c>
      <c r="G12" s="26" t="s">
        <v>1794</v>
      </c>
      <c r="H12" s="27"/>
      <c r="I12" s="28"/>
      <c r="J12" s="5"/>
    </row>
    <row r="13" spans="1:10" ht="13.15" customHeight="1">
      <c r="A13" s="5"/>
      <c r="B13" s="14" t="s">
        <v>177</v>
      </c>
      <c r="C13" s="15"/>
      <c r="D13" s="15"/>
      <c r="E13" s="15"/>
      <c r="F13" s="15"/>
      <c r="G13" s="15"/>
      <c r="H13" s="16"/>
      <c r="I13" s="17"/>
      <c r="J13" s="5"/>
    </row>
    <row r="14" spans="1:10" ht="13.15" customHeight="1">
      <c r="A14" s="5"/>
      <c r="B14" s="14" t="s">
        <v>178</v>
      </c>
      <c r="C14" s="15"/>
      <c r="D14" s="15"/>
      <c r="E14" s="15"/>
      <c r="F14" s="5"/>
      <c r="G14" s="16"/>
      <c r="H14" s="16"/>
      <c r="I14" s="17"/>
      <c r="J14" s="5"/>
    </row>
    <row r="15" spans="1:10" ht="13.15" customHeight="1">
      <c r="A15" s="18" t="s">
        <v>4069</v>
      </c>
      <c r="B15" s="19" t="s">
        <v>4070</v>
      </c>
      <c r="C15" s="15" t="s">
        <v>4071</v>
      </c>
      <c r="D15" s="15" t="s">
        <v>182</v>
      </c>
      <c r="E15" s="20">
        <v>10000000</v>
      </c>
      <c r="F15" s="21">
        <v>9998.74</v>
      </c>
      <c r="G15" s="22">
        <v>5.7999999999999996E-3</v>
      </c>
      <c r="H15" s="23">
        <v>6.3946000000000003E-2</v>
      </c>
      <c r="I15" s="24"/>
      <c r="J15" s="5"/>
    </row>
    <row r="16" spans="1:10" ht="13.15" customHeight="1">
      <c r="A16" s="18" t="s">
        <v>4072</v>
      </c>
      <c r="B16" s="19" t="s">
        <v>4073</v>
      </c>
      <c r="C16" s="15" t="s">
        <v>4074</v>
      </c>
      <c r="D16" s="15" t="s">
        <v>182</v>
      </c>
      <c r="E16" s="20">
        <v>9500000</v>
      </c>
      <c r="F16" s="21">
        <v>9532.6419999999998</v>
      </c>
      <c r="G16" s="22">
        <v>5.5999999999999999E-3</v>
      </c>
      <c r="H16" s="23">
        <v>6.5549999999999997E-2</v>
      </c>
      <c r="I16" s="24"/>
      <c r="J16" s="5"/>
    </row>
    <row r="17" spans="1:10" ht="13.15" customHeight="1">
      <c r="A17" s="18" t="s">
        <v>4075</v>
      </c>
      <c r="B17" s="19" t="s">
        <v>4076</v>
      </c>
      <c r="C17" s="15" t="s">
        <v>4077</v>
      </c>
      <c r="D17" s="15" t="s">
        <v>182</v>
      </c>
      <c r="E17" s="20">
        <v>5000000</v>
      </c>
      <c r="F17" s="21">
        <v>5072.76</v>
      </c>
      <c r="G17" s="22">
        <v>3.0000000000000001E-3</v>
      </c>
      <c r="H17" s="23">
        <v>6.8069000000000005E-2</v>
      </c>
      <c r="I17" s="24"/>
      <c r="J17" s="5"/>
    </row>
    <row r="18" spans="1:10" ht="13.15" customHeight="1">
      <c r="A18" s="18" t="s">
        <v>4078</v>
      </c>
      <c r="B18" s="19" t="s">
        <v>4079</v>
      </c>
      <c r="C18" s="15" t="s">
        <v>4080</v>
      </c>
      <c r="D18" s="15" t="s">
        <v>182</v>
      </c>
      <c r="E18" s="20">
        <v>4500000</v>
      </c>
      <c r="F18" s="21">
        <v>4513.9364999999998</v>
      </c>
      <c r="G18" s="22">
        <v>2.5999999999999999E-3</v>
      </c>
      <c r="H18" s="23">
        <v>6.5390000000000004E-2</v>
      </c>
      <c r="I18" s="24"/>
      <c r="J18" s="5"/>
    </row>
    <row r="19" spans="1:10" ht="13.15" customHeight="1">
      <c r="A19" s="18" t="s">
        <v>4081</v>
      </c>
      <c r="B19" s="19" t="s">
        <v>4082</v>
      </c>
      <c r="C19" s="15" t="s">
        <v>4083</v>
      </c>
      <c r="D19" s="15" t="s">
        <v>182</v>
      </c>
      <c r="E19" s="20">
        <v>4500000</v>
      </c>
      <c r="F19" s="21">
        <v>4505.058</v>
      </c>
      <c r="G19" s="22">
        <v>2.5999999999999999E-3</v>
      </c>
      <c r="H19" s="23">
        <v>6.8787000000000001E-2</v>
      </c>
      <c r="I19" s="24"/>
      <c r="J19" s="5"/>
    </row>
    <row r="20" spans="1:10" ht="13.15" customHeight="1">
      <c r="A20" s="18" t="s">
        <v>4084</v>
      </c>
      <c r="B20" s="19" t="s">
        <v>4085</v>
      </c>
      <c r="C20" s="15" t="s">
        <v>4086</v>
      </c>
      <c r="D20" s="15" t="s">
        <v>182</v>
      </c>
      <c r="E20" s="20">
        <v>3500000</v>
      </c>
      <c r="F20" s="21">
        <v>3501.4735000000001</v>
      </c>
      <c r="G20" s="22">
        <v>2E-3</v>
      </c>
      <c r="H20" s="23">
        <v>6.4294000000000004E-2</v>
      </c>
      <c r="I20" s="24"/>
      <c r="J20" s="5"/>
    </row>
    <row r="21" spans="1:10" ht="13.15" customHeight="1">
      <c r="A21" s="18" t="s">
        <v>4087</v>
      </c>
      <c r="B21" s="19" t="s">
        <v>4088</v>
      </c>
      <c r="C21" s="15" t="s">
        <v>4089</v>
      </c>
      <c r="D21" s="15" t="s">
        <v>182</v>
      </c>
      <c r="E21" s="20">
        <v>2500000</v>
      </c>
      <c r="F21" s="21">
        <v>2511.8674999999998</v>
      </c>
      <c r="G21" s="22">
        <v>1.5E-3</v>
      </c>
      <c r="H21" s="23">
        <v>6.5321000000000004E-2</v>
      </c>
      <c r="I21" s="24"/>
      <c r="J21" s="5"/>
    </row>
    <row r="22" spans="1:10" ht="13.15" customHeight="1">
      <c r="A22" s="18" t="s">
        <v>4090</v>
      </c>
      <c r="B22" s="19" t="s">
        <v>4091</v>
      </c>
      <c r="C22" s="15" t="s">
        <v>4092</v>
      </c>
      <c r="D22" s="15" t="s">
        <v>182</v>
      </c>
      <c r="E22" s="20">
        <v>2500000</v>
      </c>
      <c r="F22" s="21">
        <v>2507.5974999999999</v>
      </c>
      <c r="G22" s="22">
        <v>1.5E-3</v>
      </c>
      <c r="H22" s="23">
        <v>6.5865999999999994E-2</v>
      </c>
      <c r="I22" s="24"/>
      <c r="J22" s="5"/>
    </row>
    <row r="23" spans="1:10" ht="13.15" customHeight="1">
      <c r="A23" s="18" t="s">
        <v>4093</v>
      </c>
      <c r="B23" s="19" t="s">
        <v>4094</v>
      </c>
      <c r="C23" s="15" t="s">
        <v>4095</v>
      </c>
      <c r="D23" s="15" t="s">
        <v>182</v>
      </c>
      <c r="E23" s="20">
        <v>1500000</v>
      </c>
      <c r="F23" s="21">
        <v>1500.6134999999999</v>
      </c>
      <c r="G23" s="22">
        <v>8.9999999999999998E-4</v>
      </c>
      <c r="H23" s="23">
        <v>6.4611000000000002E-2</v>
      </c>
      <c r="I23" s="24"/>
      <c r="J23" s="5"/>
    </row>
    <row r="24" spans="1:10" ht="13.15" customHeight="1">
      <c r="A24" s="18" t="s">
        <v>4096</v>
      </c>
      <c r="B24" s="19" t="s">
        <v>4097</v>
      </c>
      <c r="C24" s="15" t="s">
        <v>4098</v>
      </c>
      <c r="D24" s="15" t="s">
        <v>182</v>
      </c>
      <c r="E24" s="20">
        <v>1000000</v>
      </c>
      <c r="F24" s="21">
        <v>1011.36</v>
      </c>
      <c r="G24" s="22">
        <v>5.9999999999999995E-4</v>
      </c>
      <c r="H24" s="23">
        <v>6.7850999999999995E-2</v>
      </c>
      <c r="I24" s="24"/>
      <c r="J24" s="5"/>
    </row>
    <row r="25" spans="1:10" ht="13.15" customHeight="1">
      <c r="A25" s="18" t="s">
        <v>4099</v>
      </c>
      <c r="B25" s="19" t="s">
        <v>4100</v>
      </c>
      <c r="C25" s="15" t="s">
        <v>4101</v>
      </c>
      <c r="D25" s="15" t="s">
        <v>182</v>
      </c>
      <c r="E25" s="20">
        <v>1000000</v>
      </c>
      <c r="F25" s="21">
        <v>1010.232</v>
      </c>
      <c r="G25" s="22">
        <v>5.9999999999999995E-4</v>
      </c>
      <c r="H25" s="23">
        <v>6.8109000000000003E-2</v>
      </c>
      <c r="I25" s="24"/>
      <c r="J25" s="5"/>
    </row>
    <row r="26" spans="1:10" ht="13.15" customHeight="1">
      <c r="A26" s="18" t="s">
        <v>4102</v>
      </c>
      <c r="B26" s="19" t="s">
        <v>4103</v>
      </c>
      <c r="C26" s="15" t="s">
        <v>4104</v>
      </c>
      <c r="D26" s="15" t="s">
        <v>182</v>
      </c>
      <c r="E26" s="20">
        <v>600000</v>
      </c>
      <c r="F26" s="21">
        <v>607.81020000000001</v>
      </c>
      <c r="G26" s="22">
        <v>4.0000000000000002E-4</v>
      </c>
      <c r="H26" s="23">
        <v>6.7948999999999996E-2</v>
      </c>
      <c r="I26" s="24"/>
      <c r="J26" s="5"/>
    </row>
    <row r="27" spans="1:10" ht="13.15" customHeight="1">
      <c r="A27" s="5"/>
      <c r="B27" s="14" t="s">
        <v>186</v>
      </c>
      <c r="C27" s="15"/>
      <c r="D27" s="15"/>
      <c r="E27" s="15"/>
      <c r="F27" s="25">
        <v>46274.090700000001</v>
      </c>
      <c r="G27" s="26">
        <v>2.7E-2</v>
      </c>
      <c r="H27" s="27"/>
      <c r="I27" s="28"/>
      <c r="J27" s="5"/>
    </row>
    <row r="28" spans="1:10" ht="13.15" customHeight="1">
      <c r="A28" s="5"/>
      <c r="B28" s="29" t="s">
        <v>187</v>
      </c>
      <c r="C28" s="2"/>
      <c r="D28" s="2"/>
      <c r="E28" s="2"/>
      <c r="F28" s="27" t="s">
        <v>188</v>
      </c>
      <c r="G28" s="27" t="s">
        <v>188</v>
      </c>
      <c r="H28" s="27"/>
      <c r="I28" s="28"/>
      <c r="J28" s="5"/>
    </row>
    <row r="29" spans="1:10" ht="13.15" customHeight="1">
      <c r="A29" s="5"/>
      <c r="B29" s="29" t="s">
        <v>186</v>
      </c>
      <c r="C29" s="2"/>
      <c r="D29" s="2"/>
      <c r="E29" s="2"/>
      <c r="F29" s="27" t="s">
        <v>188</v>
      </c>
      <c r="G29" s="27" t="s">
        <v>188</v>
      </c>
      <c r="H29" s="27"/>
      <c r="I29" s="28"/>
      <c r="J29" s="5"/>
    </row>
    <row r="30" spans="1:10" ht="13.15" customHeight="1">
      <c r="A30" s="5"/>
      <c r="B30" s="29" t="s">
        <v>189</v>
      </c>
      <c r="C30" s="30"/>
      <c r="D30" s="2"/>
      <c r="E30" s="30"/>
      <c r="F30" s="25">
        <v>46274.090700000001</v>
      </c>
      <c r="G30" s="26">
        <v>2.7E-2</v>
      </c>
      <c r="H30" s="27"/>
      <c r="I30" s="28"/>
      <c r="J30" s="5"/>
    </row>
    <row r="31" spans="1:10" ht="13.15" customHeight="1">
      <c r="A31" s="5"/>
      <c r="B31" s="14" t="s">
        <v>1880</v>
      </c>
      <c r="C31" s="15"/>
      <c r="D31" s="15"/>
      <c r="E31" s="15"/>
      <c r="F31" s="15"/>
      <c r="G31" s="15"/>
      <c r="H31" s="16"/>
      <c r="I31" s="17"/>
      <c r="J31" s="5"/>
    </row>
    <row r="32" spans="1:10" ht="13.15" customHeight="1">
      <c r="A32" s="5"/>
      <c r="B32" s="14" t="s">
        <v>2211</v>
      </c>
      <c r="C32" s="15"/>
      <c r="D32" s="15"/>
      <c r="E32" s="15"/>
      <c r="F32" s="5"/>
      <c r="G32" s="16"/>
      <c r="H32" s="16"/>
      <c r="I32" s="17"/>
      <c r="J32" s="5"/>
    </row>
    <row r="33" spans="1:10" ht="13.15" customHeight="1">
      <c r="A33" s="18" t="s">
        <v>4105</v>
      </c>
      <c r="B33" s="19" t="s">
        <v>4106</v>
      </c>
      <c r="C33" s="15" t="s">
        <v>4107</v>
      </c>
      <c r="D33" s="15" t="s">
        <v>2219</v>
      </c>
      <c r="E33" s="20">
        <v>15000</v>
      </c>
      <c r="F33" s="21">
        <v>70252.2</v>
      </c>
      <c r="G33" s="22">
        <v>4.1000000000000002E-2</v>
      </c>
      <c r="H33" s="23">
        <v>7.5899999999999995E-2</v>
      </c>
      <c r="I33" s="24"/>
      <c r="J33" s="5"/>
    </row>
    <row r="34" spans="1:10" ht="13.15" customHeight="1">
      <c r="A34" s="18" t="s">
        <v>4108</v>
      </c>
      <c r="B34" s="19" t="s">
        <v>4109</v>
      </c>
      <c r="C34" s="15" t="s">
        <v>4110</v>
      </c>
      <c r="D34" s="15" t="s">
        <v>2219</v>
      </c>
      <c r="E34" s="20">
        <v>15000</v>
      </c>
      <c r="F34" s="21">
        <v>70047.524999999994</v>
      </c>
      <c r="G34" s="22">
        <v>4.0899999999999999E-2</v>
      </c>
      <c r="H34" s="23">
        <v>7.5899999999999995E-2</v>
      </c>
      <c r="I34" s="24"/>
      <c r="J34" s="5"/>
    </row>
    <row r="35" spans="1:10" ht="13.15" customHeight="1">
      <c r="A35" s="18" t="s">
        <v>4111</v>
      </c>
      <c r="B35" s="19" t="s">
        <v>4112</v>
      </c>
      <c r="C35" s="15" t="s">
        <v>4113</v>
      </c>
      <c r="D35" s="15" t="s">
        <v>2219</v>
      </c>
      <c r="E35" s="20">
        <v>12000</v>
      </c>
      <c r="F35" s="21">
        <v>56004.06</v>
      </c>
      <c r="G35" s="22">
        <v>3.27E-2</v>
      </c>
      <c r="H35" s="23">
        <v>7.6149999999999995E-2</v>
      </c>
      <c r="I35" s="24"/>
      <c r="J35" s="5"/>
    </row>
    <row r="36" spans="1:10" ht="13.15" customHeight="1">
      <c r="A36" s="18" t="s">
        <v>4114</v>
      </c>
      <c r="B36" s="19" t="s">
        <v>4115</v>
      </c>
      <c r="C36" s="15" t="s">
        <v>4116</v>
      </c>
      <c r="D36" s="15" t="s">
        <v>3190</v>
      </c>
      <c r="E36" s="20">
        <v>9000</v>
      </c>
      <c r="F36" s="21">
        <v>42001.2</v>
      </c>
      <c r="G36" s="22">
        <v>2.4500000000000001E-2</v>
      </c>
      <c r="H36" s="23">
        <v>7.6200000000000004E-2</v>
      </c>
      <c r="I36" s="24"/>
      <c r="J36" s="5"/>
    </row>
    <row r="37" spans="1:10" ht="13.15" customHeight="1">
      <c r="A37" s="18" t="s">
        <v>4117</v>
      </c>
      <c r="B37" s="19" t="s">
        <v>4118</v>
      </c>
      <c r="C37" s="15" t="s">
        <v>4119</v>
      </c>
      <c r="D37" s="15" t="s">
        <v>2215</v>
      </c>
      <c r="E37" s="20">
        <v>8000</v>
      </c>
      <c r="F37" s="21">
        <v>37493.96</v>
      </c>
      <c r="G37" s="22">
        <v>2.1899999999999999E-2</v>
      </c>
      <c r="H37" s="23">
        <v>7.5999999999999998E-2</v>
      </c>
      <c r="I37" s="24"/>
      <c r="J37" s="5"/>
    </row>
    <row r="38" spans="1:10" ht="13.15" customHeight="1">
      <c r="A38" s="18" t="s">
        <v>3187</v>
      </c>
      <c r="B38" s="19" t="s">
        <v>3188</v>
      </c>
      <c r="C38" s="15" t="s">
        <v>3189</v>
      </c>
      <c r="D38" s="15" t="s">
        <v>3190</v>
      </c>
      <c r="E38" s="20">
        <v>8000</v>
      </c>
      <c r="F38" s="21">
        <v>37182.239999999998</v>
      </c>
      <c r="G38" s="22">
        <v>2.1700000000000001E-2</v>
      </c>
      <c r="H38" s="23">
        <v>7.6200000000000004E-2</v>
      </c>
      <c r="I38" s="24"/>
      <c r="J38" s="5"/>
    </row>
    <row r="39" spans="1:10" ht="13.15" customHeight="1">
      <c r="A39" s="18" t="s">
        <v>4120</v>
      </c>
      <c r="B39" s="19" t="s">
        <v>4121</v>
      </c>
      <c r="C39" s="15" t="s">
        <v>4122</v>
      </c>
      <c r="D39" s="15" t="s">
        <v>2219</v>
      </c>
      <c r="E39" s="20">
        <v>7000</v>
      </c>
      <c r="F39" s="21">
        <v>33608.504999999997</v>
      </c>
      <c r="G39" s="22">
        <v>1.9599999999999999E-2</v>
      </c>
      <c r="H39" s="23">
        <v>7.6325000000000004E-2</v>
      </c>
      <c r="I39" s="24"/>
      <c r="J39" s="5"/>
    </row>
    <row r="40" spans="1:10" ht="13.15" customHeight="1">
      <c r="A40" s="18" t="s">
        <v>4123</v>
      </c>
      <c r="B40" s="19" t="s">
        <v>4124</v>
      </c>
      <c r="C40" s="15" t="s">
        <v>4125</v>
      </c>
      <c r="D40" s="15" t="s">
        <v>2219</v>
      </c>
      <c r="E40" s="20">
        <v>7000</v>
      </c>
      <c r="F40" s="21">
        <v>33097.154999999999</v>
      </c>
      <c r="G40" s="22">
        <v>1.9300000000000001E-2</v>
      </c>
      <c r="H40" s="23">
        <v>7.7149999999999996E-2</v>
      </c>
      <c r="I40" s="24"/>
      <c r="J40" s="5"/>
    </row>
    <row r="41" spans="1:10" ht="13.15" customHeight="1">
      <c r="A41" s="18" t="s">
        <v>4126</v>
      </c>
      <c r="B41" s="19" t="s">
        <v>4127</v>
      </c>
      <c r="C41" s="15" t="s">
        <v>4128</v>
      </c>
      <c r="D41" s="15" t="s">
        <v>2219</v>
      </c>
      <c r="E41" s="20">
        <v>7000</v>
      </c>
      <c r="F41" s="21">
        <v>33056.345000000001</v>
      </c>
      <c r="G41" s="22">
        <v>1.9300000000000001E-2</v>
      </c>
      <c r="H41" s="23">
        <v>7.7200000000000005E-2</v>
      </c>
      <c r="I41" s="24"/>
      <c r="J41" s="5"/>
    </row>
    <row r="42" spans="1:10" ht="13.15" customHeight="1">
      <c r="A42" s="18" t="s">
        <v>4129</v>
      </c>
      <c r="B42" s="19" t="s">
        <v>4130</v>
      </c>
      <c r="C42" s="15" t="s">
        <v>4131</v>
      </c>
      <c r="D42" s="15" t="s">
        <v>2219</v>
      </c>
      <c r="E42" s="20">
        <v>7000</v>
      </c>
      <c r="F42" s="21">
        <v>32751.599999999999</v>
      </c>
      <c r="G42" s="22">
        <v>1.9099999999999999E-2</v>
      </c>
      <c r="H42" s="23">
        <v>7.7100000000000002E-2</v>
      </c>
      <c r="I42" s="24"/>
      <c r="J42" s="5"/>
    </row>
    <row r="43" spans="1:10" ht="13.15" customHeight="1">
      <c r="A43" s="18" t="s">
        <v>4132</v>
      </c>
      <c r="B43" s="19" t="s">
        <v>4133</v>
      </c>
      <c r="C43" s="15" t="s">
        <v>4134</v>
      </c>
      <c r="D43" s="15" t="s">
        <v>3190</v>
      </c>
      <c r="E43" s="20">
        <v>6500</v>
      </c>
      <c r="F43" s="21">
        <v>31182.84</v>
      </c>
      <c r="G43" s="22">
        <v>1.8200000000000001E-2</v>
      </c>
      <c r="H43" s="23">
        <v>7.6325000000000004E-2</v>
      </c>
      <c r="I43" s="24"/>
      <c r="J43" s="5"/>
    </row>
    <row r="44" spans="1:10" ht="13.15" customHeight="1">
      <c r="A44" s="18" t="s">
        <v>3200</v>
      </c>
      <c r="B44" s="19" t="s">
        <v>3201</v>
      </c>
      <c r="C44" s="15" t="s">
        <v>3202</v>
      </c>
      <c r="D44" s="15" t="s">
        <v>3190</v>
      </c>
      <c r="E44" s="20">
        <v>6000</v>
      </c>
      <c r="F44" s="21">
        <v>28522.77</v>
      </c>
      <c r="G44" s="22">
        <v>1.67E-2</v>
      </c>
      <c r="H44" s="23">
        <v>7.6225000000000001E-2</v>
      </c>
      <c r="I44" s="24"/>
      <c r="J44" s="5"/>
    </row>
    <row r="45" spans="1:10" ht="13.15" customHeight="1">
      <c r="A45" s="18" t="s">
        <v>4135</v>
      </c>
      <c r="B45" s="19" t="s">
        <v>4136</v>
      </c>
      <c r="C45" s="15" t="s">
        <v>4137</v>
      </c>
      <c r="D45" s="15" t="s">
        <v>2219</v>
      </c>
      <c r="E45" s="20">
        <v>6000</v>
      </c>
      <c r="F45" s="21">
        <v>28027.77</v>
      </c>
      <c r="G45" s="22">
        <v>1.6400000000000001E-2</v>
      </c>
      <c r="H45" s="23">
        <v>7.6897999999999994E-2</v>
      </c>
      <c r="I45" s="24"/>
      <c r="J45" s="5"/>
    </row>
    <row r="46" spans="1:10" ht="13.15" customHeight="1">
      <c r="A46" s="18" t="s">
        <v>4138</v>
      </c>
      <c r="B46" s="19" t="s">
        <v>4139</v>
      </c>
      <c r="C46" s="15" t="s">
        <v>4140</v>
      </c>
      <c r="D46" s="15" t="s">
        <v>3190</v>
      </c>
      <c r="E46" s="20">
        <v>6000</v>
      </c>
      <c r="F46" s="21">
        <v>28000.799999999999</v>
      </c>
      <c r="G46" s="22">
        <v>1.6400000000000001E-2</v>
      </c>
      <c r="H46" s="23">
        <v>7.6200000000000004E-2</v>
      </c>
      <c r="I46" s="24"/>
      <c r="J46" s="5"/>
    </row>
    <row r="47" spans="1:10" ht="13.15" customHeight="1">
      <c r="A47" s="18" t="s">
        <v>4141</v>
      </c>
      <c r="B47" s="19" t="s">
        <v>4142</v>
      </c>
      <c r="C47" s="15" t="s">
        <v>4143</v>
      </c>
      <c r="D47" s="15" t="s">
        <v>2215</v>
      </c>
      <c r="E47" s="20">
        <v>6000</v>
      </c>
      <c r="F47" s="21">
        <v>27942.15</v>
      </c>
      <c r="G47" s="22">
        <v>1.6299999999999999E-2</v>
      </c>
      <c r="H47" s="23">
        <v>7.6149999999999995E-2</v>
      </c>
      <c r="I47" s="24"/>
      <c r="J47" s="5"/>
    </row>
    <row r="48" spans="1:10" ht="13.15" customHeight="1">
      <c r="A48" s="18" t="s">
        <v>4144</v>
      </c>
      <c r="B48" s="19" t="s">
        <v>4145</v>
      </c>
      <c r="C48" s="15" t="s">
        <v>4146</v>
      </c>
      <c r="D48" s="15" t="s">
        <v>2219</v>
      </c>
      <c r="E48" s="20">
        <v>5000</v>
      </c>
      <c r="F48" s="21">
        <v>24514.775000000001</v>
      </c>
      <c r="G48" s="22">
        <v>1.43E-2</v>
      </c>
      <c r="H48" s="23">
        <v>7.6047000000000003E-2</v>
      </c>
      <c r="I48" s="24"/>
      <c r="J48" s="5"/>
    </row>
    <row r="49" spans="1:10" ht="13.15" customHeight="1">
      <c r="A49" s="18" t="s">
        <v>4147</v>
      </c>
      <c r="B49" s="19" t="s">
        <v>4148</v>
      </c>
      <c r="C49" s="15" t="s">
        <v>4149</v>
      </c>
      <c r="D49" s="15" t="s">
        <v>2219</v>
      </c>
      <c r="E49" s="20">
        <v>5000</v>
      </c>
      <c r="F49" s="21">
        <v>23398.825000000001</v>
      </c>
      <c r="G49" s="22">
        <v>1.37E-2</v>
      </c>
      <c r="H49" s="23">
        <v>7.6149999999999995E-2</v>
      </c>
      <c r="I49" s="24"/>
      <c r="J49" s="5"/>
    </row>
    <row r="50" spans="1:10" ht="13.15" customHeight="1">
      <c r="A50" s="18" t="s">
        <v>4150</v>
      </c>
      <c r="B50" s="19" t="s">
        <v>4151</v>
      </c>
      <c r="C50" s="15" t="s">
        <v>4152</v>
      </c>
      <c r="D50" s="15" t="s">
        <v>2219</v>
      </c>
      <c r="E50" s="20">
        <v>5000</v>
      </c>
      <c r="F50" s="21">
        <v>23379.9</v>
      </c>
      <c r="G50" s="22">
        <v>1.37E-2</v>
      </c>
      <c r="H50" s="23">
        <v>7.5499999999999998E-2</v>
      </c>
      <c r="I50" s="24"/>
      <c r="J50" s="5"/>
    </row>
    <row r="51" spans="1:10" ht="13.15" customHeight="1">
      <c r="A51" s="18" t="s">
        <v>4153</v>
      </c>
      <c r="B51" s="19" t="s">
        <v>4154</v>
      </c>
      <c r="C51" s="15" t="s">
        <v>4155</v>
      </c>
      <c r="D51" s="15" t="s">
        <v>2219</v>
      </c>
      <c r="E51" s="20">
        <v>5000</v>
      </c>
      <c r="F51" s="21">
        <v>23294.275000000001</v>
      </c>
      <c r="G51" s="22">
        <v>1.3599999999999999E-2</v>
      </c>
      <c r="H51" s="23">
        <v>7.5499999999999998E-2</v>
      </c>
      <c r="I51" s="24"/>
      <c r="J51" s="5"/>
    </row>
    <row r="52" spans="1:10" ht="13.15" customHeight="1">
      <c r="A52" s="18" t="s">
        <v>4156</v>
      </c>
      <c r="B52" s="19" t="s">
        <v>4157</v>
      </c>
      <c r="C52" s="15" t="s">
        <v>4158</v>
      </c>
      <c r="D52" s="15" t="s">
        <v>2219</v>
      </c>
      <c r="E52" s="20">
        <v>4000</v>
      </c>
      <c r="F52" s="21">
        <v>19608.560000000001</v>
      </c>
      <c r="G52" s="22">
        <v>1.15E-2</v>
      </c>
      <c r="H52" s="23">
        <v>7.5899999999999995E-2</v>
      </c>
      <c r="I52" s="24"/>
      <c r="J52" s="5"/>
    </row>
    <row r="53" spans="1:10" ht="13.15" customHeight="1">
      <c r="A53" s="18" t="s">
        <v>4159</v>
      </c>
      <c r="B53" s="19" t="s">
        <v>4160</v>
      </c>
      <c r="C53" s="15" t="s">
        <v>4161</v>
      </c>
      <c r="D53" s="15" t="s">
        <v>3190</v>
      </c>
      <c r="E53" s="20">
        <v>4000</v>
      </c>
      <c r="F53" s="21">
        <v>19113.580000000002</v>
      </c>
      <c r="G53" s="22">
        <v>1.12E-2</v>
      </c>
      <c r="H53" s="23">
        <v>7.6249999999999998E-2</v>
      </c>
      <c r="I53" s="24"/>
      <c r="J53" s="5"/>
    </row>
    <row r="54" spans="1:10" ht="13.15" customHeight="1">
      <c r="A54" s="18" t="s">
        <v>4162</v>
      </c>
      <c r="B54" s="19" t="s">
        <v>4163</v>
      </c>
      <c r="C54" s="15" t="s">
        <v>4164</v>
      </c>
      <c r="D54" s="15" t="s">
        <v>2219</v>
      </c>
      <c r="E54" s="20">
        <v>4000</v>
      </c>
      <c r="F54" s="21">
        <v>18905.64</v>
      </c>
      <c r="G54" s="22">
        <v>1.0999999999999999E-2</v>
      </c>
      <c r="H54" s="23">
        <v>7.6000999999999999E-2</v>
      </c>
      <c r="I54" s="24"/>
      <c r="J54" s="5"/>
    </row>
    <row r="55" spans="1:10" ht="13.15" customHeight="1">
      <c r="A55" s="18" t="s">
        <v>4165</v>
      </c>
      <c r="B55" s="19" t="s">
        <v>4166</v>
      </c>
      <c r="C55" s="15" t="s">
        <v>4167</v>
      </c>
      <c r="D55" s="15" t="s">
        <v>3190</v>
      </c>
      <c r="E55" s="20">
        <v>4000</v>
      </c>
      <c r="F55" s="21">
        <v>18898.52</v>
      </c>
      <c r="G55" s="22">
        <v>1.0999999999999999E-2</v>
      </c>
      <c r="H55" s="23">
        <v>7.6249999999999998E-2</v>
      </c>
      <c r="I55" s="24"/>
      <c r="J55" s="5"/>
    </row>
    <row r="56" spans="1:10" ht="13.15" customHeight="1">
      <c r="A56" s="18" t="s">
        <v>4168</v>
      </c>
      <c r="B56" s="19" t="s">
        <v>4169</v>
      </c>
      <c r="C56" s="15" t="s">
        <v>4170</v>
      </c>
      <c r="D56" s="15" t="s">
        <v>2219</v>
      </c>
      <c r="E56" s="20">
        <v>4000</v>
      </c>
      <c r="F56" s="21">
        <v>18661.919999999998</v>
      </c>
      <c r="G56" s="22">
        <v>1.09E-2</v>
      </c>
      <c r="H56" s="23">
        <v>7.7200000000000005E-2</v>
      </c>
      <c r="I56" s="24"/>
      <c r="J56" s="5"/>
    </row>
    <row r="57" spans="1:10" ht="13.15" customHeight="1">
      <c r="A57" s="18" t="s">
        <v>4171</v>
      </c>
      <c r="B57" s="19" t="s">
        <v>4172</v>
      </c>
      <c r="C57" s="15" t="s">
        <v>4173</v>
      </c>
      <c r="D57" s="15" t="s">
        <v>2219</v>
      </c>
      <c r="E57" s="20">
        <v>4000</v>
      </c>
      <c r="F57" s="21">
        <v>18588.560000000001</v>
      </c>
      <c r="G57" s="22">
        <v>1.09E-2</v>
      </c>
      <c r="H57" s="23">
        <v>7.7200000000000005E-2</v>
      </c>
      <c r="I57" s="24"/>
      <c r="J57" s="5"/>
    </row>
    <row r="58" spans="1:10" ht="13.15" customHeight="1">
      <c r="A58" s="18" t="s">
        <v>4174</v>
      </c>
      <c r="B58" s="19" t="s">
        <v>4175</v>
      </c>
      <c r="C58" s="15" t="s">
        <v>4176</v>
      </c>
      <c r="D58" s="15" t="s">
        <v>2219</v>
      </c>
      <c r="E58" s="20">
        <v>3000</v>
      </c>
      <c r="F58" s="21">
        <v>14295.225</v>
      </c>
      <c r="G58" s="22">
        <v>8.3000000000000001E-3</v>
      </c>
      <c r="H58" s="23">
        <v>7.6250999999999999E-2</v>
      </c>
      <c r="I58" s="24"/>
      <c r="J58" s="5"/>
    </row>
    <row r="59" spans="1:10" ht="13.15" customHeight="1">
      <c r="A59" s="18" t="s">
        <v>4177</v>
      </c>
      <c r="B59" s="19" t="s">
        <v>4178</v>
      </c>
      <c r="C59" s="15" t="s">
        <v>4179</v>
      </c>
      <c r="D59" s="15" t="s">
        <v>3190</v>
      </c>
      <c r="E59" s="20">
        <v>3000</v>
      </c>
      <c r="F59" s="21">
        <v>14252.67</v>
      </c>
      <c r="G59" s="22">
        <v>8.3000000000000001E-3</v>
      </c>
      <c r="H59" s="23">
        <v>7.6249999999999998E-2</v>
      </c>
      <c r="I59" s="24"/>
      <c r="J59" s="5"/>
    </row>
    <row r="60" spans="1:10" ht="13.15" customHeight="1">
      <c r="A60" s="18" t="s">
        <v>4180</v>
      </c>
      <c r="B60" s="19" t="s">
        <v>4181</v>
      </c>
      <c r="C60" s="15" t="s">
        <v>4182</v>
      </c>
      <c r="D60" s="15" t="s">
        <v>2219</v>
      </c>
      <c r="E60" s="20">
        <v>3000</v>
      </c>
      <c r="F60" s="21">
        <v>14182.305</v>
      </c>
      <c r="G60" s="22">
        <v>8.3000000000000001E-3</v>
      </c>
      <c r="H60" s="23">
        <v>7.5700000000000003E-2</v>
      </c>
      <c r="I60" s="24"/>
      <c r="J60" s="5"/>
    </row>
    <row r="61" spans="1:10" ht="13.15" customHeight="1">
      <c r="A61" s="18" t="s">
        <v>4183</v>
      </c>
      <c r="B61" s="19" t="s">
        <v>4184</v>
      </c>
      <c r="C61" s="15" t="s">
        <v>4185</v>
      </c>
      <c r="D61" s="15" t="s">
        <v>2219</v>
      </c>
      <c r="E61" s="20">
        <v>3000</v>
      </c>
      <c r="F61" s="21">
        <v>14164.68</v>
      </c>
      <c r="G61" s="22">
        <v>8.3000000000000001E-3</v>
      </c>
      <c r="H61" s="23">
        <v>7.7149999999999996E-2</v>
      </c>
      <c r="I61" s="24"/>
      <c r="J61" s="5"/>
    </row>
    <row r="62" spans="1:10" ht="13.15" customHeight="1">
      <c r="A62" s="18" t="s">
        <v>4186</v>
      </c>
      <c r="B62" s="19" t="s">
        <v>4187</v>
      </c>
      <c r="C62" s="15" t="s">
        <v>4188</v>
      </c>
      <c r="D62" s="15" t="s">
        <v>2219</v>
      </c>
      <c r="E62" s="20">
        <v>3000</v>
      </c>
      <c r="F62" s="21">
        <v>14068.77</v>
      </c>
      <c r="G62" s="22">
        <v>8.2000000000000007E-3</v>
      </c>
      <c r="H62" s="23">
        <v>7.5499999999999998E-2</v>
      </c>
      <c r="I62" s="24"/>
      <c r="J62" s="5"/>
    </row>
    <row r="63" spans="1:10" ht="13.15" customHeight="1">
      <c r="A63" s="18" t="s">
        <v>4189</v>
      </c>
      <c r="B63" s="19" t="s">
        <v>4190</v>
      </c>
      <c r="C63" s="15" t="s">
        <v>4191</v>
      </c>
      <c r="D63" s="15" t="s">
        <v>3190</v>
      </c>
      <c r="E63" s="20">
        <v>3000</v>
      </c>
      <c r="F63" s="21">
        <v>14060.82</v>
      </c>
      <c r="G63" s="22">
        <v>8.2000000000000007E-3</v>
      </c>
      <c r="H63" s="23">
        <v>7.5950000000000004E-2</v>
      </c>
      <c r="I63" s="24"/>
      <c r="J63" s="5"/>
    </row>
    <row r="64" spans="1:10" ht="13.15" customHeight="1">
      <c r="A64" s="18" t="s">
        <v>4192</v>
      </c>
      <c r="B64" s="19" t="s">
        <v>4193</v>
      </c>
      <c r="C64" s="15" t="s">
        <v>4194</v>
      </c>
      <c r="D64" s="15" t="s">
        <v>2219</v>
      </c>
      <c r="E64" s="20">
        <v>3000</v>
      </c>
      <c r="F64" s="21">
        <v>14049.705</v>
      </c>
      <c r="G64" s="22">
        <v>8.2000000000000007E-3</v>
      </c>
      <c r="H64" s="23">
        <v>7.7149999999999996E-2</v>
      </c>
      <c r="I64" s="24"/>
      <c r="J64" s="5"/>
    </row>
    <row r="65" spans="1:10" ht="13.15" customHeight="1">
      <c r="A65" s="18" t="s">
        <v>4195</v>
      </c>
      <c r="B65" s="19" t="s">
        <v>4196</v>
      </c>
      <c r="C65" s="15" t="s">
        <v>4197</v>
      </c>
      <c r="D65" s="15" t="s">
        <v>2215</v>
      </c>
      <c r="E65" s="20">
        <v>2500</v>
      </c>
      <c r="F65" s="21">
        <v>12248</v>
      </c>
      <c r="G65" s="22">
        <v>7.1999999999999998E-3</v>
      </c>
      <c r="H65" s="23">
        <v>7.51E-2</v>
      </c>
      <c r="I65" s="24"/>
      <c r="J65" s="5"/>
    </row>
    <row r="66" spans="1:10" ht="13.15" customHeight="1">
      <c r="A66" s="18" t="s">
        <v>4198</v>
      </c>
      <c r="B66" s="19" t="s">
        <v>4199</v>
      </c>
      <c r="C66" s="15" t="s">
        <v>4200</v>
      </c>
      <c r="D66" s="15" t="s">
        <v>2219</v>
      </c>
      <c r="E66" s="20">
        <v>2000</v>
      </c>
      <c r="F66" s="21">
        <v>9461.68</v>
      </c>
      <c r="G66" s="22">
        <v>5.4999999999999997E-3</v>
      </c>
      <c r="H66" s="23">
        <v>7.7199000000000004E-2</v>
      </c>
      <c r="I66" s="24"/>
      <c r="J66" s="5"/>
    </row>
    <row r="67" spans="1:10" ht="13.15" customHeight="1">
      <c r="A67" s="18" t="s">
        <v>4201</v>
      </c>
      <c r="B67" s="19" t="s">
        <v>4202</v>
      </c>
      <c r="C67" s="15" t="s">
        <v>4203</v>
      </c>
      <c r="D67" s="15" t="s">
        <v>2219</v>
      </c>
      <c r="E67" s="20">
        <v>2000</v>
      </c>
      <c r="F67" s="21">
        <v>9441.91</v>
      </c>
      <c r="G67" s="22">
        <v>5.4999999999999997E-3</v>
      </c>
      <c r="H67" s="23">
        <v>7.5700000000000003E-2</v>
      </c>
      <c r="I67" s="24"/>
      <c r="J67" s="5"/>
    </row>
    <row r="68" spans="1:10" ht="13.15" customHeight="1">
      <c r="A68" s="18" t="s">
        <v>4204</v>
      </c>
      <c r="B68" s="19" t="s">
        <v>4205</v>
      </c>
      <c r="C68" s="15" t="s">
        <v>4206</v>
      </c>
      <c r="D68" s="15" t="s">
        <v>2215</v>
      </c>
      <c r="E68" s="20">
        <v>2000</v>
      </c>
      <c r="F68" s="21">
        <v>9329.2099999999991</v>
      </c>
      <c r="G68" s="22">
        <v>5.4000000000000003E-3</v>
      </c>
      <c r="H68" s="23">
        <v>7.9049999999999995E-2</v>
      </c>
      <c r="I68" s="24"/>
      <c r="J68" s="5"/>
    </row>
    <row r="69" spans="1:10" ht="13.15" customHeight="1">
      <c r="A69" s="18" t="s">
        <v>4207</v>
      </c>
      <c r="B69" s="19" t="s">
        <v>4208</v>
      </c>
      <c r="C69" s="15" t="s">
        <v>4209</v>
      </c>
      <c r="D69" s="15" t="s">
        <v>2219</v>
      </c>
      <c r="E69" s="20">
        <v>2000</v>
      </c>
      <c r="F69" s="21">
        <v>9300.19</v>
      </c>
      <c r="G69" s="22">
        <v>5.4000000000000003E-3</v>
      </c>
      <c r="H69" s="23">
        <v>7.7149999999999996E-2</v>
      </c>
      <c r="I69" s="24"/>
      <c r="J69" s="5"/>
    </row>
    <row r="70" spans="1:10" ht="13.15" customHeight="1">
      <c r="A70" s="18" t="s">
        <v>4210</v>
      </c>
      <c r="B70" s="19" t="s">
        <v>4211</v>
      </c>
      <c r="C70" s="15" t="s">
        <v>4212</v>
      </c>
      <c r="D70" s="15" t="s">
        <v>2219</v>
      </c>
      <c r="E70" s="20">
        <v>1500</v>
      </c>
      <c r="F70" s="21">
        <v>7095.5024999999996</v>
      </c>
      <c r="G70" s="22">
        <v>4.1000000000000003E-3</v>
      </c>
      <c r="H70" s="23">
        <v>7.6499999999999999E-2</v>
      </c>
      <c r="I70" s="24"/>
      <c r="J70" s="5"/>
    </row>
    <row r="71" spans="1:10" ht="13.15" customHeight="1">
      <c r="A71" s="18" t="s">
        <v>4213</v>
      </c>
      <c r="B71" s="19" t="s">
        <v>4214</v>
      </c>
      <c r="C71" s="15" t="s">
        <v>4215</v>
      </c>
      <c r="D71" s="15" t="s">
        <v>3190</v>
      </c>
      <c r="E71" s="20">
        <v>1000</v>
      </c>
      <c r="F71" s="21">
        <v>4905.8149999999996</v>
      </c>
      <c r="G71" s="22">
        <v>2.8999999999999998E-3</v>
      </c>
      <c r="H71" s="23">
        <v>7.535E-2</v>
      </c>
      <c r="I71" s="24"/>
      <c r="J71" s="5"/>
    </row>
    <row r="72" spans="1:10" ht="13.15" customHeight="1">
      <c r="A72" s="18" t="s">
        <v>4216</v>
      </c>
      <c r="B72" s="19" t="s">
        <v>4217</v>
      </c>
      <c r="C72" s="15" t="s">
        <v>4218</v>
      </c>
      <c r="D72" s="15" t="s">
        <v>3219</v>
      </c>
      <c r="E72" s="20">
        <v>1000</v>
      </c>
      <c r="F72" s="21">
        <v>4745.7299999999996</v>
      </c>
      <c r="G72" s="22">
        <v>2.8E-3</v>
      </c>
      <c r="H72" s="23">
        <v>7.5799000000000005E-2</v>
      </c>
      <c r="I72" s="24"/>
      <c r="J72" s="5"/>
    </row>
    <row r="73" spans="1:10" ht="13.15" customHeight="1">
      <c r="A73" s="18" t="s">
        <v>4219</v>
      </c>
      <c r="B73" s="19" t="s">
        <v>4220</v>
      </c>
      <c r="C73" s="15" t="s">
        <v>4221</v>
      </c>
      <c r="D73" s="15" t="s">
        <v>2219</v>
      </c>
      <c r="E73" s="20">
        <v>500</v>
      </c>
      <c r="F73" s="21">
        <v>2341.2849999999999</v>
      </c>
      <c r="G73" s="22">
        <v>1.4E-3</v>
      </c>
      <c r="H73" s="23">
        <v>7.5899999999999995E-2</v>
      </c>
      <c r="I73" s="24"/>
      <c r="J73" s="5"/>
    </row>
    <row r="74" spans="1:10" ht="13.15" customHeight="1">
      <c r="A74" s="18" t="s">
        <v>4222</v>
      </c>
      <c r="B74" s="19" t="s">
        <v>4223</v>
      </c>
      <c r="C74" s="15" t="s">
        <v>4224</v>
      </c>
      <c r="D74" s="15" t="s">
        <v>2219</v>
      </c>
      <c r="E74" s="20">
        <v>200</v>
      </c>
      <c r="F74" s="21">
        <v>942.721</v>
      </c>
      <c r="G74" s="22">
        <v>5.9999999999999995E-4</v>
      </c>
      <c r="H74" s="23">
        <v>7.5950000000000004E-2</v>
      </c>
      <c r="I74" s="24"/>
      <c r="J74" s="5"/>
    </row>
    <row r="75" spans="1:10" ht="13.15" customHeight="1">
      <c r="A75" s="5"/>
      <c r="B75" s="14" t="s">
        <v>186</v>
      </c>
      <c r="C75" s="15"/>
      <c r="D75" s="15"/>
      <c r="E75" s="15"/>
      <c r="F75" s="25">
        <v>966421.89350000001</v>
      </c>
      <c r="G75" s="26">
        <v>0.56440000000000001</v>
      </c>
      <c r="H75" s="27"/>
      <c r="I75" s="28"/>
      <c r="J75" s="5"/>
    </row>
    <row r="76" spans="1:10" ht="13.15" customHeight="1">
      <c r="A76" s="5"/>
      <c r="B76" s="14" t="s">
        <v>3206</v>
      </c>
      <c r="C76" s="15"/>
      <c r="D76" s="15"/>
      <c r="E76" s="15"/>
      <c r="F76" s="5"/>
      <c r="G76" s="16"/>
      <c r="H76" s="16"/>
      <c r="I76" s="17"/>
      <c r="J76" s="5"/>
    </row>
    <row r="77" spans="1:10" ht="13.15" customHeight="1">
      <c r="A77" s="18" t="s">
        <v>4225</v>
      </c>
      <c r="B77" s="19" t="s">
        <v>4226</v>
      </c>
      <c r="C77" s="15" t="s">
        <v>4227</v>
      </c>
      <c r="D77" s="15" t="s">
        <v>2219</v>
      </c>
      <c r="E77" s="20">
        <v>9500</v>
      </c>
      <c r="F77" s="21">
        <v>44474.535000000003</v>
      </c>
      <c r="G77" s="22">
        <v>2.5999999999999999E-2</v>
      </c>
      <c r="H77" s="23">
        <v>7.6398999999999995E-2</v>
      </c>
      <c r="I77" s="24"/>
      <c r="J77" s="5"/>
    </row>
    <row r="78" spans="1:10" ht="13.15" customHeight="1">
      <c r="A78" s="18" t="s">
        <v>4228</v>
      </c>
      <c r="B78" s="19" t="s">
        <v>4229</v>
      </c>
      <c r="C78" s="15" t="s">
        <v>4230</v>
      </c>
      <c r="D78" s="15" t="s">
        <v>2219</v>
      </c>
      <c r="E78" s="20">
        <v>8000</v>
      </c>
      <c r="F78" s="21">
        <v>37067.160000000003</v>
      </c>
      <c r="G78" s="22">
        <v>2.1600000000000001E-2</v>
      </c>
      <c r="H78" s="23">
        <v>8.2750000000000004E-2</v>
      </c>
      <c r="I78" s="24"/>
      <c r="J78" s="5"/>
    </row>
    <row r="79" spans="1:10" ht="13.15" customHeight="1">
      <c r="A79" s="18" t="s">
        <v>4231</v>
      </c>
      <c r="B79" s="19" t="s">
        <v>4232</v>
      </c>
      <c r="C79" s="15" t="s">
        <v>4233</v>
      </c>
      <c r="D79" s="15" t="s">
        <v>2219</v>
      </c>
      <c r="E79" s="20">
        <v>7000</v>
      </c>
      <c r="F79" s="21">
        <v>34335.945</v>
      </c>
      <c r="G79" s="22">
        <v>2.01E-2</v>
      </c>
      <c r="H79" s="23">
        <v>7.5098999999999999E-2</v>
      </c>
      <c r="I79" s="24"/>
      <c r="J79" s="5"/>
    </row>
    <row r="80" spans="1:10" ht="13.15" customHeight="1">
      <c r="A80" s="18" t="s">
        <v>4234</v>
      </c>
      <c r="B80" s="19" t="s">
        <v>4235</v>
      </c>
      <c r="C80" s="15" t="s">
        <v>4236</v>
      </c>
      <c r="D80" s="15" t="s">
        <v>3190</v>
      </c>
      <c r="E80" s="20">
        <v>6500</v>
      </c>
      <c r="F80" s="21">
        <v>31729.555</v>
      </c>
      <c r="G80" s="22">
        <v>1.8499999999999999E-2</v>
      </c>
      <c r="H80" s="23">
        <v>7.5749999999999998E-2</v>
      </c>
      <c r="I80" s="24"/>
      <c r="J80" s="5"/>
    </row>
    <row r="81" spans="1:10" ht="13.15" customHeight="1">
      <c r="A81" s="18" t="s">
        <v>4237</v>
      </c>
      <c r="B81" s="19" t="s">
        <v>4238</v>
      </c>
      <c r="C81" s="15" t="s">
        <v>4239</v>
      </c>
      <c r="D81" s="15" t="s">
        <v>2219</v>
      </c>
      <c r="E81" s="20">
        <v>6000</v>
      </c>
      <c r="F81" s="21">
        <v>28684.77</v>
      </c>
      <c r="G81" s="22">
        <v>1.6799999999999999E-2</v>
      </c>
      <c r="H81" s="23">
        <v>8.2849999999999993E-2</v>
      </c>
      <c r="I81" s="24"/>
      <c r="J81" s="5"/>
    </row>
    <row r="82" spans="1:10" ht="13.15" customHeight="1">
      <c r="A82" s="18" t="s">
        <v>3216</v>
      </c>
      <c r="B82" s="19" t="s">
        <v>3217</v>
      </c>
      <c r="C82" s="15" t="s">
        <v>3218</v>
      </c>
      <c r="D82" s="15" t="s">
        <v>3219</v>
      </c>
      <c r="E82" s="20">
        <v>5000</v>
      </c>
      <c r="F82" s="21">
        <v>24934.275000000001</v>
      </c>
      <c r="G82" s="22">
        <v>1.46E-2</v>
      </c>
      <c r="H82" s="23">
        <v>7.3999999999999996E-2</v>
      </c>
      <c r="I82" s="24"/>
      <c r="J82" s="5"/>
    </row>
    <row r="83" spans="1:10" ht="13.15" customHeight="1">
      <c r="A83" s="18" t="s">
        <v>3220</v>
      </c>
      <c r="B83" s="19" t="s">
        <v>3221</v>
      </c>
      <c r="C83" s="15" t="s">
        <v>3222</v>
      </c>
      <c r="D83" s="15" t="s">
        <v>2219</v>
      </c>
      <c r="E83" s="20">
        <v>5000</v>
      </c>
      <c r="F83" s="21">
        <v>24145.474999999999</v>
      </c>
      <c r="G83" s="22">
        <v>1.41E-2</v>
      </c>
      <c r="H83" s="23">
        <v>7.9250000000000001E-2</v>
      </c>
      <c r="I83" s="24"/>
      <c r="J83" s="5"/>
    </row>
    <row r="84" spans="1:10" ht="13.15" customHeight="1">
      <c r="A84" s="18" t="s">
        <v>4240</v>
      </c>
      <c r="B84" s="19" t="s">
        <v>4241</v>
      </c>
      <c r="C84" s="15" t="s">
        <v>4242</v>
      </c>
      <c r="D84" s="15" t="s">
        <v>2219</v>
      </c>
      <c r="E84" s="20">
        <v>4000</v>
      </c>
      <c r="F84" s="21">
        <v>19947.439999999999</v>
      </c>
      <c r="G84" s="22">
        <v>1.1599999999999999E-2</v>
      </c>
      <c r="H84" s="23">
        <v>7.3995000000000005E-2</v>
      </c>
      <c r="I84" s="24"/>
      <c r="J84" s="5"/>
    </row>
    <row r="85" spans="1:10" ht="13.15" customHeight="1">
      <c r="A85" s="18" t="s">
        <v>4243</v>
      </c>
      <c r="B85" s="19" t="s">
        <v>4244</v>
      </c>
      <c r="C85" s="15" t="s">
        <v>4245</v>
      </c>
      <c r="D85" s="15" t="s">
        <v>2219</v>
      </c>
      <c r="E85" s="20">
        <v>4000</v>
      </c>
      <c r="F85" s="21">
        <v>19007.68</v>
      </c>
      <c r="G85" s="22">
        <v>1.11E-2</v>
      </c>
      <c r="H85" s="23">
        <v>8.2849999999999993E-2</v>
      </c>
      <c r="I85" s="24"/>
      <c r="J85" s="5"/>
    </row>
    <row r="86" spans="1:10" ht="13.15" customHeight="1">
      <c r="A86" s="18" t="s">
        <v>4246</v>
      </c>
      <c r="B86" s="19" t="s">
        <v>4247</v>
      </c>
      <c r="C86" s="15" t="s">
        <v>4248</v>
      </c>
      <c r="D86" s="15" t="s">
        <v>2219</v>
      </c>
      <c r="E86" s="20">
        <v>4000</v>
      </c>
      <c r="F86" s="21">
        <v>18707.62</v>
      </c>
      <c r="G86" s="22">
        <v>1.09E-2</v>
      </c>
      <c r="H86" s="23">
        <v>7.5950000000000004E-2</v>
      </c>
      <c r="I86" s="24"/>
      <c r="J86" s="5"/>
    </row>
    <row r="87" spans="1:10" ht="13.15" customHeight="1">
      <c r="A87" s="18" t="s">
        <v>4249</v>
      </c>
      <c r="B87" s="19" t="s">
        <v>4250</v>
      </c>
      <c r="C87" s="15" t="s">
        <v>4251</v>
      </c>
      <c r="D87" s="15" t="s">
        <v>2219</v>
      </c>
      <c r="E87" s="20">
        <v>3000</v>
      </c>
      <c r="F87" s="21">
        <v>14682.285</v>
      </c>
      <c r="G87" s="22">
        <v>8.6E-3</v>
      </c>
      <c r="H87" s="23">
        <v>7.8201999999999994E-2</v>
      </c>
      <c r="I87" s="24"/>
      <c r="J87" s="5"/>
    </row>
    <row r="88" spans="1:10" ht="13.15" customHeight="1">
      <c r="A88" s="18" t="s">
        <v>4252</v>
      </c>
      <c r="B88" s="19" t="s">
        <v>4253</v>
      </c>
      <c r="C88" s="15" t="s">
        <v>4254</v>
      </c>
      <c r="D88" s="15" t="s">
        <v>2219</v>
      </c>
      <c r="E88" s="20">
        <v>3000</v>
      </c>
      <c r="F88" s="21">
        <v>14057.34</v>
      </c>
      <c r="G88" s="22">
        <v>8.2000000000000007E-3</v>
      </c>
      <c r="H88" s="23">
        <v>7.6249999999999998E-2</v>
      </c>
      <c r="I88" s="24"/>
      <c r="J88" s="5"/>
    </row>
    <row r="89" spans="1:10" ht="13.15" customHeight="1">
      <c r="A89" s="18" t="s">
        <v>4255</v>
      </c>
      <c r="B89" s="19" t="s">
        <v>4256</v>
      </c>
      <c r="C89" s="15" t="s">
        <v>4257</v>
      </c>
      <c r="D89" s="15" t="s">
        <v>2219</v>
      </c>
      <c r="E89" s="20">
        <v>3000</v>
      </c>
      <c r="F89" s="21">
        <v>13919.67</v>
      </c>
      <c r="G89" s="22">
        <v>8.0999999999999996E-3</v>
      </c>
      <c r="H89" s="23">
        <v>8.0250000000000002E-2</v>
      </c>
      <c r="I89" s="24"/>
      <c r="J89" s="5"/>
    </row>
    <row r="90" spans="1:10" ht="13.15" customHeight="1">
      <c r="A90" s="18" t="s">
        <v>4258</v>
      </c>
      <c r="B90" s="19" t="s">
        <v>4259</v>
      </c>
      <c r="C90" s="15" t="s">
        <v>4260</v>
      </c>
      <c r="D90" s="15" t="s">
        <v>2219</v>
      </c>
      <c r="E90" s="20">
        <v>2500</v>
      </c>
      <c r="F90" s="21">
        <v>11592.45</v>
      </c>
      <c r="G90" s="22">
        <v>6.7999999999999996E-3</v>
      </c>
      <c r="H90" s="23">
        <v>8.0949999999999994E-2</v>
      </c>
      <c r="I90" s="24"/>
      <c r="J90" s="5"/>
    </row>
    <row r="91" spans="1:10" ht="13.15" customHeight="1">
      <c r="A91" s="18" t="s">
        <v>4261</v>
      </c>
      <c r="B91" s="19" t="s">
        <v>4262</v>
      </c>
      <c r="C91" s="15" t="s">
        <v>4263</v>
      </c>
      <c r="D91" s="15" t="s">
        <v>2219</v>
      </c>
      <c r="E91" s="20">
        <v>2000</v>
      </c>
      <c r="F91" s="21">
        <v>9987.44</v>
      </c>
      <c r="G91" s="22">
        <v>5.7999999999999996E-3</v>
      </c>
      <c r="H91" s="23">
        <v>7.6499999999999999E-2</v>
      </c>
      <c r="I91" s="24"/>
      <c r="J91" s="5"/>
    </row>
    <row r="92" spans="1:10" ht="13.15" customHeight="1">
      <c r="A92" s="18" t="s">
        <v>4264</v>
      </c>
      <c r="B92" s="19" t="s">
        <v>4265</v>
      </c>
      <c r="C92" s="15" t="s">
        <v>4266</v>
      </c>
      <c r="D92" s="15" t="s">
        <v>3219</v>
      </c>
      <c r="E92" s="20">
        <v>2000</v>
      </c>
      <c r="F92" s="21">
        <v>9973.33</v>
      </c>
      <c r="G92" s="22">
        <v>5.7999999999999996E-3</v>
      </c>
      <c r="H92" s="23">
        <v>7.5095999999999996E-2</v>
      </c>
      <c r="I92" s="24"/>
      <c r="J92" s="5"/>
    </row>
    <row r="93" spans="1:10" ht="13.15" customHeight="1">
      <c r="A93" s="18" t="s">
        <v>4267</v>
      </c>
      <c r="B93" s="19" t="s">
        <v>4268</v>
      </c>
      <c r="C93" s="15" t="s">
        <v>4269</v>
      </c>
      <c r="D93" s="15" t="s">
        <v>2219</v>
      </c>
      <c r="E93" s="20">
        <v>2000</v>
      </c>
      <c r="F93" s="21">
        <v>9947.32</v>
      </c>
      <c r="G93" s="22">
        <v>5.7999999999999996E-3</v>
      </c>
      <c r="H93" s="23">
        <v>8.0548999999999996E-2</v>
      </c>
      <c r="I93" s="24"/>
      <c r="J93" s="5"/>
    </row>
    <row r="94" spans="1:10" ht="13.15" customHeight="1">
      <c r="A94" s="18" t="s">
        <v>4270</v>
      </c>
      <c r="B94" s="19" t="s">
        <v>4271</v>
      </c>
      <c r="C94" s="15" t="s">
        <v>4272</v>
      </c>
      <c r="D94" s="15" t="s">
        <v>2219</v>
      </c>
      <c r="E94" s="20">
        <v>2000</v>
      </c>
      <c r="F94" s="21">
        <v>9831.42</v>
      </c>
      <c r="G94" s="22">
        <v>5.7000000000000002E-3</v>
      </c>
      <c r="H94" s="23">
        <v>8.3448999999999995E-2</v>
      </c>
      <c r="I94" s="24"/>
      <c r="J94" s="5"/>
    </row>
    <row r="95" spans="1:10" ht="13.15" customHeight="1">
      <c r="A95" s="18" t="s">
        <v>4273</v>
      </c>
      <c r="B95" s="19" t="s">
        <v>4274</v>
      </c>
      <c r="C95" s="15" t="s">
        <v>4275</v>
      </c>
      <c r="D95" s="15" t="s">
        <v>2219</v>
      </c>
      <c r="E95" s="20">
        <v>2000</v>
      </c>
      <c r="F95" s="21">
        <v>9799.1</v>
      </c>
      <c r="G95" s="22">
        <v>5.7000000000000002E-3</v>
      </c>
      <c r="H95" s="23">
        <v>7.7147999999999994E-2</v>
      </c>
      <c r="I95" s="24"/>
      <c r="J95" s="5"/>
    </row>
    <row r="96" spans="1:10" ht="13.15" customHeight="1">
      <c r="A96" s="18" t="s">
        <v>4276</v>
      </c>
      <c r="B96" s="19" t="s">
        <v>4277</v>
      </c>
      <c r="C96" s="15" t="s">
        <v>4278</v>
      </c>
      <c r="D96" s="15" t="s">
        <v>2219</v>
      </c>
      <c r="E96" s="20">
        <v>2000</v>
      </c>
      <c r="F96" s="21">
        <v>9788.9599999999991</v>
      </c>
      <c r="G96" s="22">
        <v>5.7000000000000002E-3</v>
      </c>
      <c r="H96" s="23">
        <v>9.1499999999999998E-2</v>
      </c>
      <c r="I96" s="24"/>
      <c r="J96" s="5"/>
    </row>
    <row r="97" spans="1:10" ht="13.15" customHeight="1">
      <c r="A97" s="18" t="s">
        <v>4279</v>
      </c>
      <c r="B97" s="19" t="s">
        <v>4280</v>
      </c>
      <c r="C97" s="15" t="s">
        <v>4281</v>
      </c>
      <c r="D97" s="15" t="s">
        <v>2219</v>
      </c>
      <c r="E97" s="20">
        <v>2000</v>
      </c>
      <c r="F97" s="21">
        <v>9582.32</v>
      </c>
      <c r="G97" s="22">
        <v>5.5999999999999999E-3</v>
      </c>
      <c r="H97" s="23">
        <v>7.9949999999999993E-2</v>
      </c>
      <c r="I97" s="24"/>
      <c r="J97" s="5"/>
    </row>
    <row r="98" spans="1:10" ht="13.15" customHeight="1">
      <c r="A98" s="18" t="s">
        <v>4282</v>
      </c>
      <c r="B98" s="19" t="s">
        <v>4283</v>
      </c>
      <c r="C98" s="15" t="s">
        <v>4284</v>
      </c>
      <c r="D98" s="15" t="s">
        <v>2219</v>
      </c>
      <c r="E98" s="20">
        <v>2000</v>
      </c>
      <c r="F98" s="21">
        <v>9554.32</v>
      </c>
      <c r="G98" s="22">
        <v>5.5999999999999999E-3</v>
      </c>
      <c r="H98" s="23">
        <v>7.6350000000000001E-2</v>
      </c>
      <c r="I98" s="24"/>
      <c r="J98" s="5"/>
    </row>
    <row r="99" spans="1:10" ht="13.15" customHeight="1">
      <c r="A99" s="18" t="s">
        <v>4285</v>
      </c>
      <c r="B99" s="19" t="s">
        <v>4286</v>
      </c>
      <c r="C99" s="15" t="s">
        <v>4287</v>
      </c>
      <c r="D99" s="15" t="s">
        <v>2219</v>
      </c>
      <c r="E99" s="20">
        <v>2000</v>
      </c>
      <c r="F99" s="21">
        <v>9321.89</v>
      </c>
      <c r="G99" s="22">
        <v>5.4000000000000003E-3</v>
      </c>
      <c r="H99" s="23">
        <v>8.0949999999999994E-2</v>
      </c>
      <c r="I99" s="24"/>
      <c r="J99" s="5"/>
    </row>
    <row r="100" spans="1:10" ht="13.15" customHeight="1">
      <c r="A100" s="18" t="s">
        <v>4288</v>
      </c>
      <c r="B100" s="19" t="s">
        <v>4289</v>
      </c>
      <c r="C100" s="15" t="s">
        <v>4290</v>
      </c>
      <c r="D100" s="15" t="s">
        <v>2219</v>
      </c>
      <c r="E100" s="20">
        <v>2000</v>
      </c>
      <c r="F100" s="21">
        <v>9304.36</v>
      </c>
      <c r="G100" s="22">
        <v>5.4000000000000003E-3</v>
      </c>
      <c r="H100" s="23">
        <v>8.3198999999999995E-2</v>
      </c>
      <c r="I100" s="24"/>
      <c r="J100" s="5"/>
    </row>
    <row r="101" spans="1:10" ht="13.15" customHeight="1">
      <c r="A101" s="18" t="s">
        <v>4291</v>
      </c>
      <c r="B101" s="19" t="s">
        <v>4292</v>
      </c>
      <c r="C101" s="15" t="s">
        <v>4293</v>
      </c>
      <c r="D101" s="15" t="s">
        <v>2219</v>
      </c>
      <c r="E101" s="20">
        <v>2000</v>
      </c>
      <c r="F101" s="21">
        <v>9296.4699999999993</v>
      </c>
      <c r="G101" s="22">
        <v>5.4000000000000003E-3</v>
      </c>
      <c r="H101" s="23">
        <v>7.825E-2</v>
      </c>
      <c r="I101" s="24"/>
      <c r="J101" s="5"/>
    </row>
    <row r="102" spans="1:10" ht="13.15" customHeight="1">
      <c r="A102" s="18" t="s">
        <v>4294</v>
      </c>
      <c r="B102" s="19" t="s">
        <v>4295</v>
      </c>
      <c r="C102" s="15" t="s">
        <v>4296</v>
      </c>
      <c r="D102" s="15" t="s">
        <v>2219</v>
      </c>
      <c r="E102" s="20">
        <v>2000</v>
      </c>
      <c r="F102" s="21">
        <v>9256.6299999999992</v>
      </c>
      <c r="G102" s="22">
        <v>5.4000000000000003E-3</v>
      </c>
      <c r="H102" s="23">
        <v>8.0750000000000002E-2</v>
      </c>
      <c r="I102" s="24"/>
      <c r="J102" s="5"/>
    </row>
    <row r="103" spans="1:10" ht="13.15" customHeight="1">
      <c r="A103" s="18" t="s">
        <v>4297</v>
      </c>
      <c r="B103" s="19" t="s">
        <v>4298</v>
      </c>
      <c r="C103" s="15" t="s">
        <v>4299</v>
      </c>
      <c r="D103" s="15" t="s">
        <v>2219</v>
      </c>
      <c r="E103" s="20">
        <v>1700</v>
      </c>
      <c r="F103" s="21">
        <v>8094.9920000000002</v>
      </c>
      <c r="G103" s="22">
        <v>4.7000000000000002E-3</v>
      </c>
      <c r="H103" s="23">
        <v>7.9398999999999997E-2</v>
      </c>
      <c r="I103" s="24"/>
      <c r="J103" s="5"/>
    </row>
    <row r="104" spans="1:10" ht="13.15" customHeight="1">
      <c r="A104" s="18" t="s">
        <v>3983</v>
      </c>
      <c r="B104" s="19" t="s">
        <v>3984</v>
      </c>
      <c r="C104" s="15" t="s">
        <v>3985</v>
      </c>
      <c r="D104" s="15" t="s">
        <v>2219</v>
      </c>
      <c r="E104" s="20">
        <v>1500</v>
      </c>
      <c r="F104" s="21">
        <v>7481.5275000000001</v>
      </c>
      <c r="G104" s="22">
        <v>4.4000000000000003E-3</v>
      </c>
      <c r="H104" s="23">
        <v>7.5101000000000001E-2</v>
      </c>
      <c r="I104" s="24"/>
      <c r="J104" s="5"/>
    </row>
    <row r="105" spans="1:10" ht="13.15" customHeight="1">
      <c r="A105" s="18" t="s">
        <v>4300</v>
      </c>
      <c r="B105" s="19" t="s">
        <v>4301</v>
      </c>
      <c r="C105" s="15" t="s">
        <v>4302</v>
      </c>
      <c r="D105" s="15" t="s">
        <v>2219</v>
      </c>
      <c r="E105" s="20">
        <v>1500</v>
      </c>
      <c r="F105" s="21">
        <v>7333.7174999999997</v>
      </c>
      <c r="G105" s="22">
        <v>4.3E-3</v>
      </c>
      <c r="H105" s="23">
        <v>8.0350000000000005E-2</v>
      </c>
      <c r="I105" s="24"/>
      <c r="J105" s="5"/>
    </row>
    <row r="106" spans="1:10" ht="13.15" customHeight="1">
      <c r="A106" s="18" t="s">
        <v>4303</v>
      </c>
      <c r="B106" s="19" t="s">
        <v>4304</v>
      </c>
      <c r="C106" s="15" t="s">
        <v>4305</v>
      </c>
      <c r="D106" s="15" t="s">
        <v>2219</v>
      </c>
      <c r="E106" s="20">
        <v>1500</v>
      </c>
      <c r="F106" s="21">
        <v>7236.4949999999999</v>
      </c>
      <c r="G106" s="22">
        <v>4.1999999999999997E-3</v>
      </c>
      <c r="H106" s="23">
        <v>8.0550999999999998E-2</v>
      </c>
      <c r="I106" s="24"/>
      <c r="J106" s="5"/>
    </row>
    <row r="107" spans="1:10" ht="13.15" customHeight="1">
      <c r="A107" s="18" t="s">
        <v>4306</v>
      </c>
      <c r="B107" s="19" t="s">
        <v>4307</v>
      </c>
      <c r="C107" s="15" t="s">
        <v>4308</v>
      </c>
      <c r="D107" s="15" t="s">
        <v>2219</v>
      </c>
      <c r="E107" s="20">
        <v>1500</v>
      </c>
      <c r="F107" s="21">
        <v>6973.3649999999998</v>
      </c>
      <c r="G107" s="22">
        <v>4.1000000000000003E-3</v>
      </c>
      <c r="H107" s="23">
        <v>8.0600000000000005E-2</v>
      </c>
      <c r="I107" s="24"/>
      <c r="J107" s="5"/>
    </row>
    <row r="108" spans="1:10" ht="13.15" customHeight="1">
      <c r="A108" s="18" t="s">
        <v>4309</v>
      </c>
      <c r="B108" s="19" t="s">
        <v>4310</v>
      </c>
      <c r="C108" s="15" t="s">
        <v>4311</v>
      </c>
      <c r="D108" s="15" t="s">
        <v>2219</v>
      </c>
      <c r="E108" s="20">
        <v>1500</v>
      </c>
      <c r="F108" s="21">
        <v>6972.6750000000002</v>
      </c>
      <c r="G108" s="22">
        <v>4.1000000000000003E-3</v>
      </c>
      <c r="H108" s="23">
        <v>8.0949999999999994E-2</v>
      </c>
      <c r="I108" s="24"/>
      <c r="J108" s="5"/>
    </row>
    <row r="109" spans="1:10" ht="13.15" customHeight="1">
      <c r="A109" s="18" t="s">
        <v>4312</v>
      </c>
      <c r="B109" s="19" t="s">
        <v>4313</v>
      </c>
      <c r="C109" s="15" t="s">
        <v>4314</v>
      </c>
      <c r="D109" s="15" t="s">
        <v>2219</v>
      </c>
      <c r="E109" s="20">
        <v>1500</v>
      </c>
      <c r="F109" s="21">
        <v>6971.2425000000003</v>
      </c>
      <c r="G109" s="22">
        <v>4.1000000000000003E-3</v>
      </c>
      <c r="H109" s="23">
        <v>8.0949999999999994E-2</v>
      </c>
      <c r="I109" s="24"/>
      <c r="J109" s="5"/>
    </row>
    <row r="110" spans="1:10" ht="13.15" customHeight="1">
      <c r="A110" s="18" t="s">
        <v>4315</v>
      </c>
      <c r="B110" s="19" t="s">
        <v>4316</v>
      </c>
      <c r="C110" s="15" t="s">
        <v>4317</v>
      </c>
      <c r="D110" s="15" t="s">
        <v>2219</v>
      </c>
      <c r="E110" s="20">
        <v>1200</v>
      </c>
      <c r="F110" s="21">
        <v>5873.5680000000002</v>
      </c>
      <c r="G110" s="22">
        <v>3.3999999999999998E-3</v>
      </c>
      <c r="H110" s="23">
        <v>8.1000000000000003E-2</v>
      </c>
      <c r="I110" s="24"/>
      <c r="J110" s="5"/>
    </row>
    <row r="111" spans="1:10" ht="13.15" customHeight="1">
      <c r="A111" s="18" t="s">
        <v>4318</v>
      </c>
      <c r="B111" s="19" t="s">
        <v>4319</v>
      </c>
      <c r="C111" s="15" t="s">
        <v>4320</v>
      </c>
      <c r="D111" s="15" t="s">
        <v>2219</v>
      </c>
      <c r="E111" s="20">
        <v>1000</v>
      </c>
      <c r="F111" s="21">
        <v>4897.28</v>
      </c>
      <c r="G111" s="22">
        <v>2.8999999999999998E-3</v>
      </c>
      <c r="H111" s="23">
        <v>7.9747999999999999E-2</v>
      </c>
      <c r="I111" s="24"/>
      <c r="J111" s="5"/>
    </row>
    <row r="112" spans="1:10" ht="13.15" customHeight="1">
      <c r="A112" s="18" t="s">
        <v>4321</v>
      </c>
      <c r="B112" s="19" t="s">
        <v>4322</v>
      </c>
      <c r="C112" s="15" t="s">
        <v>4323</v>
      </c>
      <c r="D112" s="15" t="s">
        <v>3219</v>
      </c>
      <c r="E112" s="20">
        <v>1000</v>
      </c>
      <c r="F112" s="21">
        <v>4890.0749999999998</v>
      </c>
      <c r="G112" s="22">
        <v>2.8999999999999998E-3</v>
      </c>
      <c r="H112" s="23">
        <v>8.2050999999999999E-2</v>
      </c>
      <c r="I112" s="24"/>
      <c r="J112" s="5"/>
    </row>
    <row r="113" spans="1:10" ht="13.15" customHeight="1">
      <c r="A113" s="18" t="s">
        <v>4324</v>
      </c>
      <c r="B113" s="19" t="s">
        <v>4325</v>
      </c>
      <c r="C113" s="15" t="s">
        <v>4326</v>
      </c>
      <c r="D113" s="15" t="s">
        <v>2219</v>
      </c>
      <c r="E113" s="20">
        <v>500</v>
      </c>
      <c r="F113" s="21">
        <v>2490.1025</v>
      </c>
      <c r="G113" s="22">
        <v>1.5E-3</v>
      </c>
      <c r="H113" s="23">
        <v>7.6356999999999994E-2</v>
      </c>
      <c r="I113" s="24"/>
      <c r="J113" s="5"/>
    </row>
    <row r="114" spans="1:10" ht="13.15" customHeight="1">
      <c r="A114" s="5"/>
      <c r="B114" s="14" t="s">
        <v>186</v>
      </c>
      <c r="C114" s="15"/>
      <c r="D114" s="15"/>
      <c r="E114" s="15"/>
      <c r="F114" s="25">
        <v>522144.8</v>
      </c>
      <c r="G114" s="26">
        <v>0.3049</v>
      </c>
      <c r="H114" s="27"/>
      <c r="I114" s="28"/>
      <c r="J114" s="5"/>
    </row>
    <row r="115" spans="1:10" ht="13.15" customHeight="1">
      <c r="A115" s="5"/>
      <c r="B115" s="14" t="s">
        <v>1881</v>
      </c>
      <c r="C115" s="15"/>
      <c r="D115" s="15"/>
      <c r="E115" s="15"/>
      <c r="F115" s="5"/>
      <c r="G115" s="16"/>
      <c r="H115" s="16"/>
      <c r="I115" s="17"/>
      <c r="J115" s="5"/>
    </row>
    <row r="116" spans="1:10" ht="13.15" customHeight="1">
      <c r="A116" s="18" t="s">
        <v>4327</v>
      </c>
      <c r="B116" s="19" t="s">
        <v>4328</v>
      </c>
      <c r="C116" s="15" t="s">
        <v>4329</v>
      </c>
      <c r="D116" s="15" t="s">
        <v>182</v>
      </c>
      <c r="E116" s="20">
        <v>50000000</v>
      </c>
      <c r="F116" s="21">
        <v>47514.7</v>
      </c>
      <c r="G116" s="22">
        <v>2.7699999999999999E-2</v>
      </c>
      <c r="H116" s="23">
        <v>6.5381999999999996E-2</v>
      </c>
      <c r="I116" s="24"/>
      <c r="J116" s="5"/>
    </row>
    <row r="117" spans="1:10" ht="13.15" customHeight="1">
      <c r="A117" s="18" t="s">
        <v>4330</v>
      </c>
      <c r="B117" s="19" t="s">
        <v>4331</v>
      </c>
      <c r="C117" s="15" t="s">
        <v>4332</v>
      </c>
      <c r="D117" s="15" t="s">
        <v>182</v>
      </c>
      <c r="E117" s="20">
        <v>25000000</v>
      </c>
      <c r="F117" s="21">
        <v>24527.125</v>
      </c>
      <c r="G117" s="22">
        <v>1.43E-2</v>
      </c>
      <c r="H117" s="23">
        <v>6.3973000000000002E-2</v>
      </c>
      <c r="I117" s="24"/>
      <c r="J117" s="5"/>
    </row>
    <row r="118" spans="1:10" ht="13.15" customHeight="1">
      <c r="A118" s="18" t="s">
        <v>3289</v>
      </c>
      <c r="B118" s="19" t="s">
        <v>3290</v>
      </c>
      <c r="C118" s="15" t="s">
        <v>3291</v>
      </c>
      <c r="D118" s="15" t="s">
        <v>182</v>
      </c>
      <c r="E118" s="20">
        <v>20000000</v>
      </c>
      <c r="F118" s="21">
        <v>19982.34</v>
      </c>
      <c r="G118" s="22">
        <v>1.17E-2</v>
      </c>
      <c r="H118" s="23">
        <v>6.4500000000000002E-2</v>
      </c>
      <c r="I118" s="24"/>
      <c r="J118" s="5"/>
    </row>
    <row r="119" spans="1:10" ht="13.15" customHeight="1">
      <c r="A119" s="18" t="s">
        <v>4333</v>
      </c>
      <c r="B119" s="19" t="s">
        <v>4334</v>
      </c>
      <c r="C119" s="15" t="s">
        <v>4335</v>
      </c>
      <c r="D119" s="15" t="s">
        <v>182</v>
      </c>
      <c r="E119" s="20">
        <v>20000000</v>
      </c>
      <c r="F119" s="21">
        <v>19476.52</v>
      </c>
      <c r="G119" s="22">
        <v>1.14E-2</v>
      </c>
      <c r="H119" s="23">
        <v>6.4541000000000001E-2</v>
      </c>
      <c r="I119" s="24"/>
      <c r="J119" s="5"/>
    </row>
    <row r="120" spans="1:10" ht="13.15" customHeight="1">
      <c r="A120" s="18" t="s">
        <v>4336</v>
      </c>
      <c r="B120" s="19" t="s">
        <v>4337</v>
      </c>
      <c r="C120" s="15" t="s">
        <v>4338</v>
      </c>
      <c r="D120" s="15" t="s">
        <v>182</v>
      </c>
      <c r="E120" s="20">
        <v>20000000</v>
      </c>
      <c r="F120" s="21">
        <v>19186.96</v>
      </c>
      <c r="G120" s="22">
        <v>1.12E-2</v>
      </c>
      <c r="H120" s="23">
        <v>6.5537999999999999E-2</v>
      </c>
      <c r="I120" s="24"/>
      <c r="J120" s="5"/>
    </row>
    <row r="121" spans="1:10" ht="13.15" customHeight="1">
      <c r="A121" s="18" t="s">
        <v>3283</v>
      </c>
      <c r="B121" s="19" t="s">
        <v>3284</v>
      </c>
      <c r="C121" s="15" t="s">
        <v>3285</v>
      </c>
      <c r="D121" s="15" t="s">
        <v>182</v>
      </c>
      <c r="E121" s="20">
        <v>10000000</v>
      </c>
      <c r="F121" s="21">
        <v>9834.07</v>
      </c>
      <c r="G121" s="22">
        <v>5.7000000000000002E-3</v>
      </c>
      <c r="H121" s="23">
        <v>6.4154000000000003E-2</v>
      </c>
      <c r="I121" s="24"/>
      <c r="J121" s="5"/>
    </row>
    <row r="122" spans="1:10" ht="13.15" customHeight="1">
      <c r="A122" s="18" t="s">
        <v>4339</v>
      </c>
      <c r="B122" s="19" t="s">
        <v>4340</v>
      </c>
      <c r="C122" s="15" t="s">
        <v>4341</v>
      </c>
      <c r="D122" s="15" t="s">
        <v>182</v>
      </c>
      <c r="E122" s="20">
        <v>8500000</v>
      </c>
      <c r="F122" s="21">
        <v>8039.8609999999999</v>
      </c>
      <c r="G122" s="22">
        <v>4.7000000000000002E-3</v>
      </c>
      <c r="H122" s="23">
        <v>6.5280000000000005E-2</v>
      </c>
      <c r="I122" s="24"/>
      <c r="J122" s="5"/>
    </row>
    <row r="123" spans="1:10" ht="13.15" customHeight="1">
      <c r="A123" s="5"/>
      <c r="B123" s="14" t="s">
        <v>186</v>
      </c>
      <c r="C123" s="15"/>
      <c r="D123" s="15"/>
      <c r="E123" s="15"/>
      <c r="F123" s="25">
        <v>148561.576</v>
      </c>
      <c r="G123" s="26">
        <v>8.6800000000000002E-2</v>
      </c>
      <c r="H123" s="27"/>
      <c r="I123" s="28"/>
      <c r="J123" s="5"/>
    </row>
    <row r="124" spans="1:10" ht="13.15" customHeight="1">
      <c r="A124" s="5"/>
      <c r="B124" s="29" t="s">
        <v>189</v>
      </c>
      <c r="C124" s="30"/>
      <c r="D124" s="2"/>
      <c r="E124" s="30"/>
      <c r="F124" s="25">
        <v>1637128.2694999999</v>
      </c>
      <c r="G124" s="26">
        <v>0.95599999999999996</v>
      </c>
      <c r="H124" s="27"/>
      <c r="I124" s="28"/>
      <c r="J124" s="5"/>
    </row>
    <row r="125" spans="1:10" ht="13.15" customHeight="1">
      <c r="A125" s="5"/>
      <c r="B125" s="14" t="s">
        <v>1799</v>
      </c>
      <c r="C125" s="15"/>
      <c r="D125" s="15"/>
      <c r="E125" s="15"/>
      <c r="F125" s="15"/>
      <c r="G125" s="15"/>
      <c r="H125" s="16"/>
      <c r="I125" s="17"/>
      <c r="J125" s="5"/>
    </row>
    <row r="126" spans="1:10" ht="13.15" customHeight="1">
      <c r="A126" s="5"/>
      <c r="B126" s="14" t="s">
        <v>2220</v>
      </c>
      <c r="C126" s="15"/>
      <c r="D126" s="15"/>
      <c r="E126" s="15"/>
      <c r="F126" s="5"/>
      <c r="G126" s="16"/>
      <c r="H126" s="16"/>
      <c r="I126" s="17"/>
      <c r="J126" s="5"/>
    </row>
    <row r="127" spans="1:10" ht="13.15" customHeight="1">
      <c r="A127" s="18" t="s">
        <v>2221</v>
      </c>
      <c r="B127" s="19" t="s">
        <v>2222</v>
      </c>
      <c r="C127" s="15" t="s">
        <v>2223</v>
      </c>
      <c r="D127" s="15"/>
      <c r="E127" s="20">
        <v>38496.661999999997</v>
      </c>
      <c r="F127" s="21">
        <v>4222.9161000000004</v>
      </c>
      <c r="G127" s="22">
        <v>2.5000000000000001E-3</v>
      </c>
      <c r="H127" s="23"/>
      <c r="I127" s="24"/>
      <c r="J127" s="5"/>
    </row>
    <row r="128" spans="1:10" ht="13.15" customHeight="1">
      <c r="A128" s="5"/>
      <c r="B128" s="14" t="s">
        <v>186</v>
      </c>
      <c r="C128" s="15"/>
      <c r="D128" s="15"/>
      <c r="E128" s="15"/>
      <c r="F128" s="25">
        <v>4222.9161000000004</v>
      </c>
      <c r="G128" s="26">
        <v>2.5000000000000001E-3</v>
      </c>
      <c r="H128" s="27"/>
      <c r="I128" s="28"/>
      <c r="J128" s="5"/>
    </row>
    <row r="129" spans="1:10" ht="13.15" customHeight="1">
      <c r="A129" s="5"/>
      <c r="B129" s="29" t="s">
        <v>189</v>
      </c>
      <c r="C129" s="30"/>
      <c r="D129" s="2"/>
      <c r="E129" s="30"/>
      <c r="F129" s="25">
        <v>4222.9161000000004</v>
      </c>
      <c r="G129" s="26">
        <v>2.5000000000000001E-3</v>
      </c>
      <c r="H129" s="27"/>
      <c r="I129" s="28"/>
      <c r="J129" s="5"/>
    </row>
    <row r="130" spans="1:10" ht="13.15" customHeight="1">
      <c r="A130" s="5"/>
      <c r="B130" s="14" t="s">
        <v>190</v>
      </c>
      <c r="C130" s="15"/>
      <c r="D130" s="15"/>
      <c r="E130" s="15"/>
      <c r="F130" s="15"/>
      <c r="G130" s="15"/>
      <c r="H130" s="16"/>
      <c r="I130" s="17"/>
      <c r="J130" s="5"/>
    </row>
    <row r="131" spans="1:10" ht="13.15" customHeight="1">
      <c r="A131" s="18" t="s">
        <v>191</v>
      </c>
      <c r="B131" s="19" t="s">
        <v>192</v>
      </c>
      <c r="C131" s="15"/>
      <c r="D131" s="15"/>
      <c r="E131" s="20"/>
      <c r="F131" s="21">
        <v>26734.129099999998</v>
      </c>
      <c r="G131" s="22">
        <v>1.5599999999999999E-2</v>
      </c>
      <c r="H131" s="23">
        <v>6.2332048910400943E-2</v>
      </c>
      <c r="I131" s="24"/>
      <c r="J131" s="5"/>
    </row>
    <row r="132" spans="1:10" ht="13.15" customHeight="1">
      <c r="A132" s="5"/>
      <c r="B132" s="14" t="s">
        <v>186</v>
      </c>
      <c r="C132" s="15"/>
      <c r="D132" s="15"/>
      <c r="E132" s="15"/>
      <c r="F132" s="25">
        <v>26734.129099999998</v>
      </c>
      <c r="G132" s="26">
        <v>1.5599999999999999E-2</v>
      </c>
      <c r="H132" s="27"/>
      <c r="I132" s="28"/>
      <c r="J132" s="5"/>
    </row>
    <row r="133" spans="1:10" ht="13.15" customHeight="1">
      <c r="A133" s="5"/>
      <c r="B133" s="29" t="s">
        <v>187</v>
      </c>
      <c r="C133" s="2"/>
      <c r="D133" s="2"/>
      <c r="E133" s="2"/>
      <c r="F133" s="27" t="s">
        <v>188</v>
      </c>
      <c r="G133" s="27" t="s">
        <v>188</v>
      </c>
      <c r="H133" s="27"/>
      <c r="I133" s="28"/>
      <c r="J133" s="5"/>
    </row>
    <row r="134" spans="1:10" ht="13.15" customHeight="1">
      <c r="A134" s="5"/>
      <c r="B134" s="29" t="s">
        <v>186</v>
      </c>
      <c r="C134" s="2"/>
      <c r="D134" s="2"/>
      <c r="E134" s="2"/>
      <c r="F134" s="27" t="s">
        <v>188</v>
      </c>
      <c r="G134" s="27" t="s">
        <v>188</v>
      </c>
      <c r="H134" s="27"/>
      <c r="I134" s="28"/>
      <c r="J134" s="5"/>
    </row>
    <row r="135" spans="1:10" ht="13.15" customHeight="1">
      <c r="A135" s="5"/>
      <c r="B135" s="29" t="s">
        <v>189</v>
      </c>
      <c r="C135" s="30"/>
      <c r="D135" s="2"/>
      <c r="E135" s="30"/>
      <c r="F135" s="25">
        <v>26734.129099999998</v>
      </c>
      <c r="G135" s="26">
        <v>1.5599999999999999E-2</v>
      </c>
      <c r="H135" s="27"/>
      <c r="I135" s="28"/>
      <c r="J135" s="5"/>
    </row>
    <row r="136" spans="1:10" ht="13.15" customHeight="1">
      <c r="A136" s="5"/>
      <c r="B136" s="29" t="s">
        <v>193</v>
      </c>
      <c r="C136" s="15"/>
      <c r="D136" s="2"/>
      <c r="E136" s="15"/>
      <c r="F136" s="31">
        <v>-1940.0753999999999</v>
      </c>
      <c r="G136" s="26">
        <v>-1.1000000000000001E-3</v>
      </c>
      <c r="H136" s="27"/>
      <c r="I136" s="28"/>
      <c r="J136" s="5"/>
    </row>
    <row r="137" spans="1:10" ht="13.15" customHeight="1">
      <c r="A137" s="5"/>
      <c r="B137" s="32" t="s">
        <v>194</v>
      </c>
      <c r="C137" s="33"/>
      <c r="D137" s="33"/>
      <c r="E137" s="33"/>
      <c r="F137" s="34">
        <v>1712413.07</v>
      </c>
      <c r="G137" s="35">
        <v>1</v>
      </c>
      <c r="H137" s="36"/>
      <c r="I137" s="37"/>
      <c r="J137" s="5"/>
    </row>
    <row r="138" spans="1:10" ht="13.15" customHeight="1">
      <c r="A138" s="5"/>
      <c r="B138" s="7"/>
      <c r="C138" s="5"/>
      <c r="D138" s="5"/>
      <c r="E138" s="5"/>
      <c r="F138" s="5"/>
      <c r="G138" s="5"/>
      <c r="H138" s="5"/>
      <c r="I138" s="5"/>
      <c r="J138" s="5"/>
    </row>
    <row r="139" spans="1:10" ht="13.15" customHeight="1">
      <c r="A139" s="5"/>
      <c r="B139" s="4" t="s">
        <v>195</v>
      </c>
      <c r="C139" s="5"/>
      <c r="D139" s="5"/>
      <c r="E139" s="5"/>
      <c r="F139" s="5"/>
      <c r="G139" s="5"/>
      <c r="H139" s="5"/>
      <c r="I139" s="5"/>
      <c r="J139" s="5"/>
    </row>
    <row r="140" spans="1:10" ht="13.15" customHeight="1">
      <c r="A140" s="5"/>
      <c r="B140" s="4" t="s">
        <v>242</v>
      </c>
      <c r="C140" s="5"/>
      <c r="D140" s="5"/>
      <c r="E140" s="5"/>
      <c r="F140" s="5"/>
      <c r="G140" s="5"/>
      <c r="H140" s="5"/>
      <c r="I140" s="5"/>
      <c r="J140" s="5"/>
    </row>
    <row r="141" spans="1:10" ht="13.15" customHeight="1">
      <c r="A141" s="5"/>
      <c r="B141" s="4" t="s">
        <v>1800</v>
      </c>
      <c r="C141" s="5"/>
      <c r="D141" s="5"/>
      <c r="E141" s="5"/>
      <c r="F141" s="5"/>
      <c r="G141" s="5"/>
      <c r="H141" s="5"/>
      <c r="I141" s="5"/>
      <c r="J141" s="5"/>
    </row>
    <row r="142" spans="1:10" ht="13.15" customHeight="1">
      <c r="A142" s="5"/>
      <c r="B142" s="4" t="s">
        <v>196</v>
      </c>
      <c r="C142" s="5"/>
      <c r="D142" s="5"/>
      <c r="E142" s="5"/>
      <c r="F142" s="5"/>
      <c r="G142" s="5"/>
      <c r="H142" s="5"/>
      <c r="I142" s="5"/>
      <c r="J142" s="5"/>
    </row>
    <row r="143" spans="1:10" ht="25.9" customHeight="1">
      <c r="A143" s="5"/>
      <c r="B143" s="61" t="s">
        <v>197</v>
      </c>
      <c r="C143" s="61"/>
      <c r="D143" s="61"/>
      <c r="E143" s="61"/>
      <c r="F143" s="61"/>
      <c r="G143" s="61"/>
      <c r="H143" s="61"/>
      <c r="I143" s="61"/>
      <c r="J143" s="5"/>
    </row>
    <row r="144" spans="1:10" ht="13.15" customHeight="1">
      <c r="A144" s="5"/>
      <c r="B144" s="61" t="s">
        <v>198</v>
      </c>
      <c r="C144" s="61"/>
      <c r="D144" s="61"/>
      <c r="E144" s="61"/>
      <c r="F144" s="61"/>
      <c r="G144" s="61"/>
      <c r="H144" s="61"/>
      <c r="I144" s="61"/>
      <c r="J144" s="5"/>
    </row>
    <row r="145" spans="1:10" ht="13.15" customHeight="1">
      <c r="A145" s="5"/>
      <c r="B145" s="61"/>
      <c r="C145" s="61"/>
      <c r="D145" s="61"/>
      <c r="E145" s="61"/>
      <c r="F145" s="61"/>
      <c r="G145" s="61"/>
      <c r="H145" s="61"/>
      <c r="I145" s="61"/>
      <c r="J145" s="5"/>
    </row>
    <row r="146" spans="1:10" ht="13.15" customHeight="1">
      <c r="A146" s="5"/>
      <c r="B146" s="61"/>
      <c r="C146" s="61"/>
      <c r="D146" s="61"/>
      <c r="E146" s="61"/>
      <c r="F146" s="61"/>
      <c r="G146" s="61"/>
      <c r="H146" s="61"/>
      <c r="I146" s="61"/>
      <c r="J146" s="5"/>
    </row>
    <row r="147" spans="1:10" ht="13.15" customHeight="1">
      <c r="A147" s="5"/>
      <c r="B147" s="61"/>
      <c r="C147" s="61"/>
      <c r="D147" s="61"/>
      <c r="E147" s="61"/>
      <c r="F147" s="61"/>
      <c r="G147" s="61"/>
      <c r="H147" s="61"/>
      <c r="I147" s="61"/>
      <c r="J147" s="5"/>
    </row>
    <row r="148" spans="1:10" ht="13.15" customHeight="1">
      <c r="A148" s="5"/>
      <c r="B148" s="68" t="s">
        <v>4342</v>
      </c>
      <c r="C148" s="68"/>
      <c r="D148" s="68"/>
      <c r="E148" s="68"/>
      <c r="F148" s="5"/>
      <c r="G148" s="5"/>
      <c r="H148" s="5"/>
      <c r="I148" s="5"/>
      <c r="J148" s="5"/>
    </row>
    <row r="149" spans="1:10" ht="13.15" customHeight="1">
      <c r="A149" s="5"/>
      <c r="B149" s="61"/>
      <c r="C149" s="61"/>
      <c r="D149" s="61"/>
      <c r="E149" s="61"/>
      <c r="F149" s="61"/>
      <c r="G149" s="61"/>
      <c r="H149" s="61"/>
      <c r="I149" s="61"/>
      <c r="J149" s="5"/>
    </row>
    <row r="150" spans="1:10" ht="13.15" customHeight="1">
      <c r="A150" s="5"/>
      <c r="B150" s="5"/>
      <c r="C150" s="62" t="s">
        <v>4343</v>
      </c>
      <c r="D150" s="62"/>
      <c r="E150" s="62"/>
      <c r="F150" s="62"/>
      <c r="G150" s="5"/>
      <c r="H150" s="5"/>
      <c r="I150" s="5"/>
      <c r="J150" s="5"/>
    </row>
    <row r="151" spans="1:10" ht="13.15" customHeight="1">
      <c r="A151" s="5"/>
      <c r="B151" s="38" t="s">
        <v>202</v>
      </c>
      <c r="C151" s="62" t="s">
        <v>203</v>
      </c>
      <c r="D151" s="62"/>
      <c r="E151" s="62"/>
      <c r="F151" s="62"/>
      <c r="G151" s="5"/>
      <c r="H151" s="5"/>
      <c r="I151" s="5"/>
      <c r="J151" s="5"/>
    </row>
    <row r="152" spans="1:10" ht="135" customHeight="1">
      <c r="A152" s="5"/>
      <c r="B152" s="39"/>
      <c r="C152" s="63"/>
      <c r="D152" s="63"/>
      <c r="E152" s="5"/>
      <c r="F152" s="5"/>
      <c r="G152" s="5"/>
      <c r="H152" s="5"/>
      <c r="I152" s="5"/>
      <c r="J152" s="5"/>
    </row>
  </sheetData>
  <mergeCells count="10">
    <mergeCell ref="B143:I143"/>
    <mergeCell ref="B144:I144"/>
    <mergeCell ref="B145:I145"/>
    <mergeCell ref="B146:I146"/>
    <mergeCell ref="B147:I147"/>
    <mergeCell ref="B148:E148"/>
    <mergeCell ref="B149:I149"/>
    <mergeCell ref="C150:F150"/>
    <mergeCell ref="C151:F151"/>
    <mergeCell ref="C152:D152"/>
  </mergeCells>
  <hyperlinks>
    <hyperlink ref="A1" location="AxisMoneyMarketFund" display="AXISMMF" xr:uid="{00000000-0004-0000-3100-000000000000}"/>
    <hyperlink ref="B1" location="AxisMoneyMarketFund" display="Axis Money Market Fund" xr:uid="{00000000-0004-0000-31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outlinePr summaryBelow="0"/>
  </sheetPr>
  <dimension ref="A1:J7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102</v>
      </c>
      <c r="B1" s="4" t="s">
        <v>103</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452377</v>
      </c>
      <c r="F7" s="21">
        <v>7836.9790999999996</v>
      </c>
      <c r="G7" s="22">
        <v>0.13289999999999999</v>
      </c>
      <c r="H7" s="40"/>
      <c r="I7" s="24"/>
      <c r="J7" s="5"/>
    </row>
    <row r="8" spans="1:10" ht="13.15" customHeight="1">
      <c r="A8" s="18" t="s">
        <v>250</v>
      </c>
      <c r="B8" s="19" t="s">
        <v>251</v>
      </c>
      <c r="C8" s="15" t="s">
        <v>252</v>
      </c>
      <c r="D8" s="15" t="s">
        <v>249</v>
      </c>
      <c r="E8" s="20">
        <v>419124</v>
      </c>
      <c r="F8" s="21">
        <v>5046.6720999999998</v>
      </c>
      <c r="G8" s="22">
        <v>8.5599999999999996E-2</v>
      </c>
      <c r="H8" s="40"/>
      <c r="I8" s="24"/>
      <c r="J8" s="5"/>
    </row>
    <row r="9" spans="1:10" ht="13.15" customHeight="1">
      <c r="A9" s="18" t="s">
        <v>253</v>
      </c>
      <c r="B9" s="19" t="s">
        <v>254</v>
      </c>
      <c r="C9" s="15" t="s">
        <v>255</v>
      </c>
      <c r="D9" s="15" t="s">
        <v>256</v>
      </c>
      <c r="E9" s="20">
        <v>403830</v>
      </c>
      <c r="F9" s="21">
        <v>4846.3638000000001</v>
      </c>
      <c r="G9" s="22">
        <v>8.2199999999999995E-2</v>
      </c>
      <c r="H9" s="40"/>
      <c r="I9" s="24"/>
      <c r="J9" s="5"/>
    </row>
    <row r="10" spans="1:10" ht="13.15" customHeight="1">
      <c r="A10" s="18" t="s">
        <v>257</v>
      </c>
      <c r="B10" s="19" t="s">
        <v>258</v>
      </c>
      <c r="C10" s="15" t="s">
        <v>259</v>
      </c>
      <c r="D10" s="15" t="s">
        <v>260</v>
      </c>
      <c r="E10" s="20">
        <v>213933</v>
      </c>
      <c r="F10" s="21">
        <v>3610.5472</v>
      </c>
      <c r="G10" s="22">
        <v>6.1199999999999997E-2</v>
      </c>
      <c r="H10" s="40"/>
      <c r="I10" s="24"/>
      <c r="J10" s="5"/>
    </row>
    <row r="11" spans="1:10" ht="13.15" customHeight="1">
      <c r="A11" s="18" t="s">
        <v>261</v>
      </c>
      <c r="B11" s="19" t="s">
        <v>262</v>
      </c>
      <c r="C11" s="15" t="s">
        <v>263</v>
      </c>
      <c r="D11" s="15" t="s">
        <v>264</v>
      </c>
      <c r="E11" s="20">
        <v>159278</v>
      </c>
      <c r="F11" s="21">
        <v>2500.9832000000001</v>
      </c>
      <c r="G11" s="22">
        <v>4.24E-2</v>
      </c>
      <c r="H11" s="40"/>
      <c r="I11" s="24"/>
      <c r="J11" s="5"/>
    </row>
    <row r="12" spans="1:10" ht="13.15" customHeight="1">
      <c r="A12" s="18" t="s">
        <v>265</v>
      </c>
      <c r="B12" s="19" t="s">
        <v>266</v>
      </c>
      <c r="C12" s="15" t="s">
        <v>267</v>
      </c>
      <c r="D12" s="15" t="s">
        <v>268</v>
      </c>
      <c r="E12" s="20">
        <v>69922</v>
      </c>
      <c r="F12" s="21">
        <v>2212.2271999999998</v>
      </c>
      <c r="G12" s="22">
        <v>3.7499999999999999E-2</v>
      </c>
      <c r="H12" s="40"/>
      <c r="I12" s="24"/>
      <c r="J12" s="5"/>
    </row>
    <row r="13" spans="1:10" ht="13.15" customHeight="1">
      <c r="A13" s="18" t="s">
        <v>269</v>
      </c>
      <c r="B13" s="19" t="s">
        <v>270</v>
      </c>
      <c r="C13" s="15" t="s">
        <v>271</v>
      </c>
      <c r="D13" s="15" t="s">
        <v>272</v>
      </c>
      <c r="E13" s="20">
        <v>552157</v>
      </c>
      <c r="F13" s="21">
        <v>2181.0201999999999</v>
      </c>
      <c r="G13" s="22">
        <v>3.6999999999999998E-2</v>
      </c>
      <c r="H13" s="40"/>
      <c r="I13" s="24"/>
      <c r="J13" s="5"/>
    </row>
    <row r="14" spans="1:10" ht="13.15" customHeight="1">
      <c r="A14" s="18" t="s">
        <v>273</v>
      </c>
      <c r="B14" s="19" t="s">
        <v>274</v>
      </c>
      <c r="C14" s="15" t="s">
        <v>275</v>
      </c>
      <c r="D14" s="15" t="s">
        <v>260</v>
      </c>
      <c r="E14" s="20">
        <v>60687</v>
      </c>
      <c r="F14" s="21">
        <v>2113.8798999999999</v>
      </c>
      <c r="G14" s="22">
        <v>3.5900000000000001E-2</v>
      </c>
      <c r="H14" s="40"/>
      <c r="I14" s="24"/>
      <c r="J14" s="5"/>
    </row>
    <row r="15" spans="1:10" ht="13.15" customHeight="1">
      <c r="A15" s="18" t="s">
        <v>276</v>
      </c>
      <c r="B15" s="19" t="s">
        <v>277</v>
      </c>
      <c r="C15" s="15" t="s">
        <v>278</v>
      </c>
      <c r="D15" s="15" t="s">
        <v>249</v>
      </c>
      <c r="E15" s="20">
        <v>169367</v>
      </c>
      <c r="F15" s="21">
        <v>1720.0065999999999</v>
      </c>
      <c r="G15" s="22">
        <v>2.92E-2</v>
      </c>
      <c r="H15" s="40"/>
      <c r="I15" s="24"/>
      <c r="J15" s="5"/>
    </row>
    <row r="16" spans="1:10" ht="13.15" customHeight="1">
      <c r="A16" s="18" t="s">
        <v>279</v>
      </c>
      <c r="B16" s="19" t="s">
        <v>280</v>
      </c>
      <c r="C16" s="15" t="s">
        <v>281</v>
      </c>
      <c r="D16" s="15" t="s">
        <v>249</v>
      </c>
      <c r="E16" s="20">
        <v>87206</v>
      </c>
      <c r="F16" s="21">
        <v>1659.4866</v>
      </c>
      <c r="G16" s="22">
        <v>2.81E-2</v>
      </c>
      <c r="H16" s="40"/>
      <c r="I16" s="24"/>
      <c r="J16" s="5"/>
    </row>
    <row r="17" spans="1:10" ht="13.15" customHeight="1">
      <c r="A17" s="18" t="s">
        <v>282</v>
      </c>
      <c r="B17" s="19" t="s">
        <v>283</v>
      </c>
      <c r="C17" s="15" t="s">
        <v>284</v>
      </c>
      <c r="D17" s="15" t="s">
        <v>249</v>
      </c>
      <c r="E17" s="20">
        <v>228840</v>
      </c>
      <c r="F17" s="21">
        <v>1576.2499</v>
      </c>
      <c r="G17" s="22">
        <v>2.6700000000000002E-2</v>
      </c>
      <c r="H17" s="40"/>
      <c r="I17" s="24"/>
      <c r="J17" s="5"/>
    </row>
    <row r="18" spans="1:10" ht="13.15" customHeight="1">
      <c r="A18" s="18" t="s">
        <v>285</v>
      </c>
      <c r="B18" s="19" t="s">
        <v>286</v>
      </c>
      <c r="C18" s="15" t="s">
        <v>287</v>
      </c>
      <c r="D18" s="15" t="s">
        <v>288</v>
      </c>
      <c r="E18" s="20">
        <v>16630</v>
      </c>
      <c r="F18" s="21">
        <v>1418.5889</v>
      </c>
      <c r="G18" s="22">
        <v>2.41E-2</v>
      </c>
      <c r="H18" s="40"/>
      <c r="I18" s="24"/>
      <c r="J18" s="5"/>
    </row>
    <row r="19" spans="1:10" ht="13.15" customHeight="1">
      <c r="A19" s="18" t="s">
        <v>289</v>
      </c>
      <c r="B19" s="19" t="s">
        <v>290</v>
      </c>
      <c r="C19" s="15" t="s">
        <v>291</v>
      </c>
      <c r="D19" s="15" t="s">
        <v>292</v>
      </c>
      <c r="E19" s="20">
        <v>52636</v>
      </c>
      <c r="F19" s="21">
        <v>1360.6931999999999</v>
      </c>
      <c r="G19" s="22">
        <v>2.3099999999999999E-2</v>
      </c>
      <c r="H19" s="40"/>
      <c r="I19" s="24"/>
      <c r="J19" s="5"/>
    </row>
    <row r="20" spans="1:10" ht="13.15" customHeight="1">
      <c r="A20" s="18" t="s">
        <v>293</v>
      </c>
      <c r="B20" s="19" t="s">
        <v>294</v>
      </c>
      <c r="C20" s="15" t="s">
        <v>295</v>
      </c>
      <c r="D20" s="15" t="s">
        <v>272</v>
      </c>
      <c r="E20" s="20">
        <v>52707</v>
      </c>
      <c r="F20" s="21">
        <v>1154.4150999999999</v>
      </c>
      <c r="G20" s="22">
        <v>1.9599999999999999E-2</v>
      </c>
      <c r="H20" s="40"/>
      <c r="I20" s="24"/>
      <c r="J20" s="5"/>
    </row>
    <row r="21" spans="1:10" ht="13.15" customHeight="1">
      <c r="A21" s="18" t="s">
        <v>296</v>
      </c>
      <c r="B21" s="19" t="s">
        <v>297</v>
      </c>
      <c r="C21" s="15" t="s">
        <v>298</v>
      </c>
      <c r="D21" s="15" t="s">
        <v>299</v>
      </c>
      <c r="E21" s="20">
        <v>64190</v>
      </c>
      <c r="F21" s="21">
        <v>1022.7071999999999</v>
      </c>
      <c r="G21" s="22">
        <v>1.7299999999999999E-2</v>
      </c>
      <c r="H21" s="40"/>
      <c r="I21" s="24"/>
      <c r="J21" s="5"/>
    </row>
    <row r="22" spans="1:10" ht="13.15" customHeight="1">
      <c r="A22" s="18" t="s">
        <v>300</v>
      </c>
      <c r="B22" s="19" t="s">
        <v>301</v>
      </c>
      <c r="C22" s="15" t="s">
        <v>302</v>
      </c>
      <c r="D22" s="15" t="s">
        <v>260</v>
      </c>
      <c r="E22" s="20">
        <v>62919</v>
      </c>
      <c r="F22" s="21">
        <v>991.00570000000005</v>
      </c>
      <c r="G22" s="22">
        <v>1.6799999999999999E-2</v>
      </c>
      <c r="H22" s="40"/>
      <c r="I22" s="24"/>
      <c r="J22" s="5"/>
    </row>
    <row r="23" spans="1:10" ht="13.15" customHeight="1">
      <c r="A23" s="18" t="s">
        <v>303</v>
      </c>
      <c r="B23" s="19" t="s">
        <v>304</v>
      </c>
      <c r="C23" s="15" t="s">
        <v>305</v>
      </c>
      <c r="D23" s="15" t="s">
        <v>292</v>
      </c>
      <c r="E23" s="20">
        <v>7822</v>
      </c>
      <c r="F23" s="21">
        <v>934.40440000000001</v>
      </c>
      <c r="G23" s="22">
        <v>1.5800000000000002E-2</v>
      </c>
      <c r="H23" s="40"/>
      <c r="I23" s="24"/>
      <c r="J23" s="5"/>
    </row>
    <row r="24" spans="1:10" ht="13.15" customHeight="1">
      <c r="A24" s="18" t="s">
        <v>310</v>
      </c>
      <c r="B24" s="19" t="s">
        <v>311</v>
      </c>
      <c r="C24" s="15" t="s">
        <v>312</v>
      </c>
      <c r="D24" s="15" t="s">
        <v>313</v>
      </c>
      <c r="E24" s="20">
        <v>281652</v>
      </c>
      <c r="F24" s="21">
        <v>877.20519999999999</v>
      </c>
      <c r="G24" s="22">
        <v>1.49E-2</v>
      </c>
      <c r="H24" s="40"/>
      <c r="I24" s="24"/>
      <c r="J24" s="5"/>
    </row>
    <row r="25" spans="1:10" ht="13.15" customHeight="1">
      <c r="A25" s="18" t="s">
        <v>314</v>
      </c>
      <c r="B25" s="19" t="s">
        <v>315</v>
      </c>
      <c r="C25" s="15" t="s">
        <v>316</v>
      </c>
      <c r="D25" s="15" t="s">
        <v>292</v>
      </c>
      <c r="E25" s="20">
        <v>123600</v>
      </c>
      <c r="F25" s="21">
        <v>767.12339999999995</v>
      </c>
      <c r="G25" s="22">
        <v>1.2999999999999999E-2</v>
      </c>
      <c r="H25" s="40"/>
      <c r="I25" s="24"/>
      <c r="J25" s="5"/>
    </row>
    <row r="26" spans="1:10" ht="13.15" customHeight="1">
      <c r="A26" s="18" t="s">
        <v>317</v>
      </c>
      <c r="B26" s="19" t="s">
        <v>318</v>
      </c>
      <c r="C26" s="15" t="s">
        <v>319</v>
      </c>
      <c r="D26" s="15" t="s">
        <v>320</v>
      </c>
      <c r="E26" s="20">
        <v>24395</v>
      </c>
      <c r="F26" s="21">
        <v>750.69510000000002</v>
      </c>
      <c r="G26" s="22">
        <v>1.2699999999999999E-2</v>
      </c>
      <c r="H26" s="40"/>
      <c r="I26" s="24"/>
      <c r="J26" s="5"/>
    </row>
    <row r="27" spans="1:10" ht="13.15" customHeight="1">
      <c r="A27" s="18" t="s">
        <v>321</v>
      </c>
      <c r="B27" s="19" t="s">
        <v>322</v>
      </c>
      <c r="C27" s="15" t="s">
        <v>323</v>
      </c>
      <c r="D27" s="15" t="s">
        <v>324</v>
      </c>
      <c r="E27" s="20">
        <v>6782</v>
      </c>
      <c r="F27" s="21">
        <v>686.91150000000005</v>
      </c>
      <c r="G27" s="22">
        <v>1.17E-2</v>
      </c>
      <c r="H27" s="40"/>
      <c r="I27" s="24"/>
      <c r="J27" s="5"/>
    </row>
    <row r="28" spans="1:10" ht="13.15" customHeight="1">
      <c r="A28" s="18" t="s">
        <v>325</v>
      </c>
      <c r="B28" s="19" t="s">
        <v>326</v>
      </c>
      <c r="C28" s="15" t="s">
        <v>327</v>
      </c>
      <c r="D28" s="15" t="s">
        <v>328</v>
      </c>
      <c r="E28" s="20">
        <v>488751</v>
      </c>
      <c r="F28" s="21">
        <v>670.56640000000004</v>
      </c>
      <c r="G28" s="22">
        <v>1.14E-2</v>
      </c>
      <c r="H28" s="40"/>
      <c r="I28" s="24"/>
      <c r="J28" s="5"/>
    </row>
    <row r="29" spans="1:10" ht="13.15" customHeight="1">
      <c r="A29" s="18" t="s">
        <v>329</v>
      </c>
      <c r="B29" s="19" t="s">
        <v>330</v>
      </c>
      <c r="C29" s="15" t="s">
        <v>331</v>
      </c>
      <c r="D29" s="15" t="s">
        <v>313</v>
      </c>
      <c r="E29" s="20">
        <v>266955</v>
      </c>
      <c r="F29" s="21">
        <v>669.65660000000003</v>
      </c>
      <c r="G29" s="22">
        <v>1.14E-2</v>
      </c>
      <c r="H29" s="40"/>
      <c r="I29" s="24"/>
      <c r="J29" s="5"/>
    </row>
    <row r="30" spans="1:10" ht="13.15" customHeight="1">
      <c r="A30" s="18" t="s">
        <v>332</v>
      </c>
      <c r="B30" s="19" t="s">
        <v>333</v>
      </c>
      <c r="C30" s="15" t="s">
        <v>334</v>
      </c>
      <c r="D30" s="15" t="s">
        <v>309</v>
      </c>
      <c r="E30" s="20">
        <v>13088</v>
      </c>
      <c r="F30" s="21">
        <v>634.97090000000003</v>
      </c>
      <c r="G30" s="22">
        <v>1.0800000000000001E-2</v>
      </c>
      <c r="H30" s="40"/>
      <c r="I30" s="24"/>
      <c r="J30" s="5"/>
    </row>
    <row r="31" spans="1:10" ht="13.15" customHeight="1">
      <c r="A31" s="18" t="s">
        <v>335</v>
      </c>
      <c r="B31" s="19" t="s">
        <v>336</v>
      </c>
      <c r="C31" s="15" t="s">
        <v>337</v>
      </c>
      <c r="D31" s="15" t="s">
        <v>288</v>
      </c>
      <c r="E31" s="20">
        <v>32517</v>
      </c>
      <c r="F31" s="21">
        <v>608.81579999999997</v>
      </c>
      <c r="G31" s="22">
        <v>1.03E-2</v>
      </c>
      <c r="H31" s="40"/>
      <c r="I31" s="24"/>
      <c r="J31" s="5"/>
    </row>
    <row r="32" spans="1:10" ht="13.15" customHeight="1">
      <c r="A32" s="18" t="s">
        <v>338</v>
      </c>
      <c r="B32" s="19" t="s">
        <v>339</v>
      </c>
      <c r="C32" s="15" t="s">
        <v>340</v>
      </c>
      <c r="D32" s="15" t="s">
        <v>320</v>
      </c>
      <c r="E32" s="20">
        <v>26632</v>
      </c>
      <c r="F32" s="21">
        <v>580.51099999999997</v>
      </c>
      <c r="G32" s="22">
        <v>9.7999999999999997E-3</v>
      </c>
      <c r="H32" s="40"/>
      <c r="I32" s="24"/>
      <c r="J32" s="5"/>
    </row>
    <row r="33" spans="1:10" ht="13.15" customHeight="1">
      <c r="A33" s="18" t="s">
        <v>341</v>
      </c>
      <c r="B33" s="19" t="s">
        <v>342</v>
      </c>
      <c r="C33" s="15" t="s">
        <v>343</v>
      </c>
      <c r="D33" s="15" t="s">
        <v>260</v>
      </c>
      <c r="E33" s="20">
        <v>37441</v>
      </c>
      <c r="F33" s="21">
        <v>557.06590000000006</v>
      </c>
      <c r="G33" s="22">
        <v>9.4000000000000004E-3</v>
      </c>
      <c r="H33" s="40"/>
      <c r="I33" s="24"/>
      <c r="J33" s="5"/>
    </row>
    <row r="34" spans="1:10" ht="13.15" customHeight="1">
      <c r="A34" s="18" t="s">
        <v>344</v>
      </c>
      <c r="B34" s="19" t="s">
        <v>345</v>
      </c>
      <c r="C34" s="15" t="s">
        <v>346</v>
      </c>
      <c r="D34" s="15" t="s">
        <v>347</v>
      </c>
      <c r="E34" s="20">
        <v>85687</v>
      </c>
      <c r="F34" s="21">
        <v>543.55550000000005</v>
      </c>
      <c r="G34" s="22">
        <v>9.1999999999999998E-3</v>
      </c>
      <c r="H34" s="40"/>
      <c r="I34" s="24"/>
      <c r="J34" s="5"/>
    </row>
    <row r="35" spans="1:10" ht="13.15" customHeight="1">
      <c r="A35" s="18" t="s">
        <v>348</v>
      </c>
      <c r="B35" s="19" t="s">
        <v>349</v>
      </c>
      <c r="C35" s="15" t="s">
        <v>350</v>
      </c>
      <c r="D35" s="15" t="s">
        <v>328</v>
      </c>
      <c r="E35" s="20">
        <v>56447</v>
      </c>
      <c r="F35" s="21">
        <v>536.64160000000004</v>
      </c>
      <c r="G35" s="22">
        <v>9.1000000000000004E-3</v>
      </c>
      <c r="H35" s="40"/>
      <c r="I35" s="24"/>
      <c r="J35" s="5"/>
    </row>
    <row r="36" spans="1:10" ht="13.15" customHeight="1">
      <c r="A36" s="18" t="s">
        <v>355</v>
      </c>
      <c r="B36" s="19" t="s">
        <v>356</v>
      </c>
      <c r="C36" s="15" t="s">
        <v>357</v>
      </c>
      <c r="D36" s="15" t="s">
        <v>358</v>
      </c>
      <c r="E36" s="20">
        <v>212412</v>
      </c>
      <c r="F36" s="21">
        <v>523.06460000000004</v>
      </c>
      <c r="G36" s="22">
        <v>8.8999999999999999E-3</v>
      </c>
      <c r="H36" s="40"/>
      <c r="I36" s="24"/>
      <c r="J36" s="5"/>
    </row>
    <row r="37" spans="1:10" ht="13.15" customHeight="1">
      <c r="A37" s="18" t="s">
        <v>362</v>
      </c>
      <c r="B37" s="19" t="s">
        <v>363</v>
      </c>
      <c r="C37" s="15" t="s">
        <v>364</v>
      </c>
      <c r="D37" s="15" t="s">
        <v>365</v>
      </c>
      <c r="E37" s="20">
        <v>230615</v>
      </c>
      <c r="F37" s="21">
        <v>519.46029999999996</v>
      </c>
      <c r="G37" s="22">
        <v>8.8000000000000005E-3</v>
      </c>
      <c r="H37" s="40"/>
      <c r="I37" s="24"/>
      <c r="J37" s="5"/>
    </row>
    <row r="38" spans="1:10" ht="13.15" customHeight="1">
      <c r="A38" s="18" t="s">
        <v>359</v>
      </c>
      <c r="B38" s="19" t="s">
        <v>360</v>
      </c>
      <c r="C38" s="15" t="s">
        <v>361</v>
      </c>
      <c r="D38" s="15" t="s">
        <v>292</v>
      </c>
      <c r="E38" s="20">
        <v>6532</v>
      </c>
      <c r="F38" s="21">
        <v>516.2174</v>
      </c>
      <c r="G38" s="22">
        <v>8.8000000000000005E-3</v>
      </c>
      <c r="H38" s="40"/>
      <c r="I38" s="24"/>
      <c r="J38" s="5"/>
    </row>
    <row r="39" spans="1:10" ht="13.15" customHeight="1">
      <c r="A39" s="18" t="s">
        <v>366</v>
      </c>
      <c r="B39" s="19" t="s">
        <v>367</v>
      </c>
      <c r="C39" s="15" t="s">
        <v>368</v>
      </c>
      <c r="D39" s="15" t="s">
        <v>288</v>
      </c>
      <c r="E39" s="20">
        <v>83130</v>
      </c>
      <c r="F39" s="21">
        <v>513.16150000000005</v>
      </c>
      <c r="G39" s="22">
        <v>8.6999999999999994E-3</v>
      </c>
      <c r="H39" s="40"/>
      <c r="I39" s="24"/>
      <c r="J39" s="5"/>
    </row>
    <row r="40" spans="1:10" ht="13.15" customHeight="1">
      <c r="A40" s="18" t="s">
        <v>369</v>
      </c>
      <c r="B40" s="19" t="s">
        <v>370</v>
      </c>
      <c r="C40" s="15" t="s">
        <v>371</v>
      </c>
      <c r="D40" s="15" t="s">
        <v>324</v>
      </c>
      <c r="E40" s="20">
        <v>21902</v>
      </c>
      <c r="F40" s="21">
        <v>505.20249999999999</v>
      </c>
      <c r="G40" s="22">
        <v>8.6E-3</v>
      </c>
      <c r="H40" s="40"/>
      <c r="I40" s="24"/>
      <c r="J40" s="5"/>
    </row>
    <row r="41" spans="1:10" ht="13.15" customHeight="1">
      <c r="A41" s="18" t="s">
        <v>372</v>
      </c>
      <c r="B41" s="19" t="s">
        <v>373</v>
      </c>
      <c r="C41" s="15" t="s">
        <v>374</v>
      </c>
      <c r="D41" s="15" t="s">
        <v>375</v>
      </c>
      <c r="E41" s="20">
        <v>133759</v>
      </c>
      <c r="F41" s="21">
        <v>494.03890000000001</v>
      </c>
      <c r="G41" s="22">
        <v>8.3999999999999995E-3</v>
      </c>
      <c r="H41" s="40"/>
      <c r="I41" s="24"/>
      <c r="J41" s="5"/>
    </row>
    <row r="42" spans="1:10" ht="13.15" customHeight="1">
      <c r="A42" s="18" t="s">
        <v>376</v>
      </c>
      <c r="B42" s="19" t="s">
        <v>377</v>
      </c>
      <c r="C42" s="15" t="s">
        <v>378</v>
      </c>
      <c r="D42" s="15" t="s">
        <v>379</v>
      </c>
      <c r="E42" s="20">
        <v>43810</v>
      </c>
      <c r="F42" s="21">
        <v>468.50409999999999</v>
      </c>
      <c r="G42" s="22">
        <v>7.9000000000000008E-3</v>
      </c>
      <c r="H42" s="40"/>
      <c r="I42" s="24"/>
      <c r="J42" s="5"/>
    </row>
    <row r="43" spans="1:10" ht="13.15" customHeight="1">
      <c r="A43" s="18" t="s">
        <v>380</v>
      </c>
      <c r="B43" s="19" t="s">
        <v>381</v>
      </c>
      <c r="C43" s="15" t="s">
        <v>382</v>
      </c>
      <c r="D43" s="15" t="s">
        <v>383</v>
      </c>
      <c r="E43" s="20">
        <v>21276</v>
      </c>
      <c r="F43" s="21">
        <v>465.86989999999997</v>
      </c>
      <c r="G43" s="22">
        <v>7.9000000000000008E-3</v>
      </c>
      <c r="H43" s="40"/>
      <c r="I43" s="24"/>
      <c r="J43" s="5"/>
    </row>
    <row r="44" spans="1:10" ht="13.15" customHeight="1">
      <c r="A44" s="18" t="s">
        <v>384</v>
      </c>
      <c r="B44" s="19" t="s">
        <v>385</v>
      </c>
      <c r="C44" s="15" t="s">
        <v>386</v>
      </c>
      <c r="D44" s="15" t="s">
        <v>260</v>
      </c>
      <c r="E44" s="20">
        <v>166877</v>
      </c>
      <c r="F44" s="21">
        <v>463.334</v>
      </c>
      <c r="G44" s="22">
        <v>7.9000000000000008E-3</v>
      </c>
      <c r="H44" s="40"/>
      <c r="I44" s="24"/>
      <c r="J44" s="5"/>
    </row>
    <row r="45" spans="1:10" ht="13.15" customHeight="1">
      <c r="A45" s="18" t="s">
        <v>387</v>
      </c>
      <c r="B45" s="19" t="s">
        <v>388</v>
      </c>
      <c r="C45" s="15" t="s">
        <v>389</v>
      </c>
      <c r="D45" s="15" t="s">
        <v>299</v>
      </c>
      <c r="E45" s="20">
        <v>32405</v>
      </c>
      <c r="F45" s="21">
        <v>456.10039999999998</v>
      </c>
      <c r="G45" s="22">
        <v>7.7000000000000002E-3</v>
      </c>
      <c r="H45" s="40"/>
      <c r="I45" s="24"/>
      <c r="J45" s="5"/>
    </row>
    <row r="46" spans="1:10" ht="13.15" customHeight="1">
      <c r="A46" s="18" t="s">
        <v>400</v>
      </c>
      <c r="B46" s="19" t="s">
        <v>401</v>
      </c>
      <c r="C46" s="15" t="s">
        <v>402</v>
      </c>
      <c r="D46" s="15" t="s">
        <v>299</v>
      </c>
      <c r="E46" s="20">
        <v>36266</v>
      </c>
      <c r="F46" s="21">
        <v>404.90989999999999</v>
      </c>
      <c r="G46" s="22">
        <v>6.8999999999999999E-3</v>
      </c>
      <c r="H46" s="40"/>
      <c r="I46" s="24"/>
      <c r="J46" s="5"/>
    </row>
    <row r="47" spans="1:10" ht="13.15" customHeight="1">
      <c r="A47" s="18" t="s">
        <v>407</v>
      </c>
      <c r="B47" s="19" t="s">
        <v>408</v>
      </c>
      <c r="C47" s="15" t="s">
        <v>409</v>
      </c>
      <c r="D47" s="15" t="s">
        <v>292</v>
      </c>
      <c r="E47" s="20">
        <v>8044</v>
      </c>
      <c r="F47" s="21">
        <v>383.98840000000001</v>
      </c>
      <c r="G47" s="22">
        <v>6.4999999999999997E-3</v>
      </c>
      <c r="H47" s="40"/>
      <c r="I47" s="24"/>
      <c r="J47" s="5"/>
    </row>
    <row r="48" spans="1:10" ht="13.15" customHeight="1">
      <c r="A48" s="18" t="s">
        <v>414</v>
      </c>
      <c r="B48" s="19" t="s">
        <v>415</v>
      </c>
      <c r="C48" s="15" t="s">
        <v>416</v>
      </c>
      <c r="D48" s="15" t="s">
        <v>249</v>
      </c>
      <c r="E48" s="20">
        <v>38633</v>
      </c>
      <c r="F48" s="21">
        <v>382.50529999999998</v>
      </c>
      <c r="G48" s="22">
        <v>6.4999999999999997E-3</v>
      </c>
      <c r="H48" s="40"/>
      <c r="I48" s="24"/>
      <c r="J48" s="5"/>
    </row>
    <row r="49" spans="1:10" ht="13.15" customHeight="1">
      <c r="A49" s="18" t="s">
        <v>417</v>
      </c>
      <c r="B49" s="19" t="s">
        <v>418</v>
      </c>
      <c r="C49" s="15" t="s">
        <v>419</v>
      </c>
      <c r="D49" s="15" t="s">
        <v>413</v>
      </c>
      <c r="E49" s="20">
        <v>26607</v>
      </c>
      <c r="F49" s="21">
        <v>380.61309999999997</v>
      </c>
      <c r="G49" s="22">
        <v>6.4999999999999997E-3</v>
      </c>
      <c r="H49" s="40"/>
      <c r="I49" s="24"/>
      <c r="J49" s="5"/>
    </row>
    <row r="50" spans="1:10" ht="13.15" customHeight="1">
      <c r="A50" s="18" t="s">
        <v>410</v>
      </c>
      <c r="B50" s="19" t="s">
        <v>411</v>
      </c>
      <c r="C50" s="15" t="s">
        <v>412</v>
      </c>
      <c r="D50" s="15" t="s">
        <v>413</v>
      </c>
      <c r="E50" s="20">
        <v>62462</v>
      </c>
      <c r="F50" s="21">
        <v>380.0813</v>
      </c>
      <c r="G50" s="22">
        <v>6.4000000000000003E-3</v>
      </c>
      <c r="H50" s="40"/>
      <c r="I50" s="24"/>
      <c r="J50" s="5"/>
    </row>
    <row r="51" spans="1:10" ht="13.15" customHeight="1">
      <c r="A51" s="18" t="s">
        <v>420</v>
      </c>
      <c r="B51" s="19" t="s">
        <v>421</v>
      </c>
      <c r="C51" s="15" t="s">
        <v>422</v>
      </c>
      <c r="D51" s="15" t="s">
        <v>423</v>
      </c>
      <c r="E51" s="20">
        <v>38041</v>
      </c>
      <c r="F51" s="21">
        <v>366.60109999999997</v>
      </c>
      <c r="G51" s="22">
        <v>6.1999999999999998E-3</v>
      </c>
      <c r="H51" s="40"/>
      <c r="I51" s="24"/>
      <c r="J51" s="5"/>
    </row>
    <row r="52" spans="1:10" ht="13.15" customHeight="1">
      <c r="A52" s="18" t="s">
        <v>432</v>
      </c>
      <c r="B52" s="19" t="s">
        <v>433</v>
      </c>
      <c r="C52" s="15" t="s">
        <v>434</v>
      </c>
      <c r="D52" s="15" t="s">
        <v>393</v>
      </c>
      <c r="E52" s="20">
        <v>5965</v>
      </c>
      <c r="F52" s="21">
        <v>361.0376</v>
      </c>
      <c r="G52" s="22">
        <v>6.1000000000000004E-3</v>
      </c>
      <c r="H52" s="40"/>
      <c r="I52" s="24"/>
      <c r="J52" s="5"/>
    </row>
    <row r="53" spans="1:10" ht="13.15" customHeight="1">
      <c r="A53" s="18" t="s">
        <v>458</v>
      </c>
      <c r="B53" s="19" t="s">
        <v>459</v>
      </c>
      <c r="C53" s="15" t="s">
        <v>460</v>
      </c>
      <c r="D53" s="15" t="s">
        <v>383</v>
      </c>
      <c r="E53" s="20">
        <v>6881</v>
      </c>
      <c r="F53" s="21">
        <v>316.21289999999999</v>
      </c>
      <c r="G53" s="22">
        <v>5.4000000000000003E-3</v>
      </c>
      <c r="H53" s="40"/>
      <c r="I53" s="24"/>
      <c r="J53" s="5"/>
    </row>
    <row r="54" spans="1:10" ht="13.15" customHeight="1">
      <c r="A54" s="18" t="s">
        <v>470</v>
      </c>
      <c r="B54" s="19" t="s">
        <v>471</v>
      </c>
      <c r="C54" s="15" t="s">
        <v>472</v>
      </c>
      <c r="D54" s="15" t="s">
        <v>473</v>
      </c>
      <c r="E54" s="20">
        <v>14684</v>
      </c>
      <c r="F54" s="21">
        <v>307.77659999999997</v>
      </c>
      <c r="G54" s="22">
        <v>5.1999999999999998E-3</v>
      </c>
      <c r="H54" s="40"/>
      <c r="I54" s="24"/>
      <c r="J54" s="5"/>
    </row>
    <row r="55" spans="1:10" ht="13.15" customHeight="1">
      <c r="A55" s="18" t="s">
        <v>487</v>
      </c>
      <c r="B55" s="19" t="s">
        <v>488</v>
      </c>
      <c r="C55" s="15" t="s">
        <v>489</v>
      </c>
      <c r="D55" s="15" t="s">
        <v>292</v>
      </c>
      <c r="E55" s="20">
        <v>7638</v>
      </c>
      <c r="F55" s="21">
        <v>281.16239999999999</v>
      </c>
      <c r="G55" s="22">
        <v>4.7999999999999996E-3</v>
      </c>
      <c r="H55" s="40"/>
      <c r="I55" s="24"/>
      <c r="J55" s="5"/>
    </row>
    <row r="56" spans="1:10" ht="13.15" customHeight="1">
      <c r="A56" s="18" t="s">
        <v>490</v>
      </c>
      <c r="B56" s="19" t="s">
        <v>491</v>
      </c>
      <c r="C56" s="15" t="s">
        <v>492</v>
      </c>
      <c r="D56" s="15" t="s">
        <v>256</v>
      </c>
      <c r="E56" s="20">
        <v>113070</v>
      </c>
      <c r="F56" s="21">
        <v>268.31509999999997</v>
      </c>
      <c r="G56" s="22">
        <v>4.5999999999999999E-3</v>
      </c>
      <c r="H56" s="40"/>
      <c r="I56" s="24"/>
      <c r="J56" s="5"/>
    </row>
    <row r="57" spans="1:10" ht="13.15" customHeight="1">
      <c r="A57" s="5"/>
      <c r="B57" s="14" t="s">
        <v>186</v>
      </c>
      <c r="C57" s="15"/>
      <c r="D57" s="15"/>
      <c r="E57" s="15"/>
      <c r="F57" s="25">
        <v>58828.106500000002</v>
      </c>
      <c r="G57" s="26">
        <v>0.99780000000000002</v>
      </c>
      <c r="H57" s="27"/>
      <c r="I57" s="28"/>
      <c r="J57" s="5"/>
    </row>
    <row r="58" spans="1:10" ht="13.15" customHeight="1">
      <c r="A58" s="5"/>
      <c r="B58" s="29" t="s">
        <v>1798</v>
      </c>
      <c r="C58" s="2"/>
      <c r="D58" s="2"/>
      <c r="E58" s="2"/>
      <c r="F58" s="27" t="s">
        <v>188</v>
      </c>
      <c r="G58" s="27" t="s">
        <v>188</v>
      </c>
      <c r="H58" s="27"/>
      <c r="I58" s="28"/>
      <c r="J58" s="5"/>
    </row>
    <row r="59" spans="1:10" ht="13.15" customHeight="1">
      <c r="A59" s="5"/>
      <c r="B59" s="29" t="s">
        <v>186</v>
      </c>
      <c r="C59" s="2"/>
      <c r="D59" s="2"/>
      <c r="E59" s="2"/>
      <c r="F59" s="27" t="s">
        <v>188</v>
      </c>
      <c r="G59" s="27" t="s">
        <v>188</v>
      </c>
      <c r="H59" s="27"/>
      <c r="I59" s="28"/>
      <c r="J59" s="5"/>
    </row>
    <row r="60" spans="1:10" ht="13.15" customHeight="1">
      <c r="A60" s="5"/>
      <c r="B60" s="29" t="s">
        <v>189</v>
      </c>
      <c r="C60" s="30"/>
      <c r="D60" s="2"/>
      <c r="E60" s="30"/>
      <c r="F60" s="25">
        <v>58828.106500000002</v>
      </c>
      <c r="G60" s="26">
        <v>0.99780000000000002</v>
      </c>
      <c r="H60" s="27"/>
      <c r="I60" s="28"/>
      <c r="J60" s="5"/>
    </row>
    <row r="61" spans="1:10" ht="13.15" customHeight="1">
      <c r="A61" s="5"/>
      <c r="B61" s="14" t="s">
        <v>190</v>
      </c>
      <c r="C61" s="15"/>
      <c r="D61" s="15"/>
      <c r="E61" s="15"/>
      <c r="F61" s="15"/>
      <c r="G61" s="15"/>
      <c r="H61" s="16"/>
      <c r="I61" s="17"/>
      <c r="J61" s="5"/>
    </row>
    <row r="62" spans="1:10" ht="13.15" customHeight="1">
      <c r="A62" s="18" t="s">
        <v>191</v>
      </c>
      <c r="B62" s="19" t="s">
        <v>192</v>
      </c>
      <c r="C62" s="15"/>
      <c r="D62" s="15"/>
      <c r="E62" s="20"/>
      <c r="F62" s="21">
        <v>361.02670000000001</v>
      </c>
      <c r="G62" s="22">
        <v>6.1000000000000004E-3</v>
      </c>
      <c r="H62" s="23">
        <v>6.2332032474179261E-2</v>
      </c>
      <c r="I62" s="24"/>
      <c r="J62" s="5"/>
    </row>
    <row r="63" spans="1:10" ht="13.15" customHeight="1">
      <c r="A63" s="5"/>
      <c r="B63" s="14" t="s">
        <v>186</v>
      </c>
      <c r="C63" s="15"/>
      <c r="D63" s="15"/>
      <c r="E63" s="15"/>
      <c r="F63" s="25">
        <v>361.02670000000001</v>
      </c>
      <c r="G63" s="26">
        <v>6.1000000000000004E-3</v>
      </c>
      <c r="H63" s="27"/>
      <c r="I63" s="28"/>
      <c r="J63" s="5"/>
    </row>
    <row r="64" spans="1:10" ht="13.15" customHeight="1">
      <c r="A64" s="5"/>
      <c r="B64" s="29" t="s">
        <v>189</v>
      </c>
      <c r="C64" s="30"/>
      <c r="D64" s="2"/>
      <c r="E64" s="30"/>
      <c r="F64" s="25">
        <v>361.02670000000001</v>
      </c>
      <c r="G64" s="26">
        <v>6.1000000000000004E-3</v>
      </c>
      <c r="H64" s="27"/>
      <c r="I64" s="28"/>
      <c r="J64" s="5"/>
    </row>
    <row r="65" spans="1:10" ht="13.15" customHeight="1">
      <c r="A65" s="5"/>
      <c r="B65" s="29" t="s">
        <v>193</v>
      </c>
      <c r="C65" s="15"/>
      <c r="D65" s="2"/>
      <c r="E65" s="15"/>
      <c r="F65" s="31">
        <v>-233.94319999999999</v>
      </c>
      <c r="G65" s="26">
        <v>-3.8999999999999998E-3</v>
      </c>
      <c r="H65" s="27"/>
      <c r="I65" s="28"/>
      <c r="J65" s="5"/>
    </row>
    <row r="66" spans="1:10" ht="13.15" customHeight="1">
      <c r="A66" s="5"/>
      <c r="B66" s="32" t="s">
        <v>194</v>
      </c>
      <c r="C66" s="33"/>
      <c r="D66" s="33"/>
      <c r="E66" s="33"/>
      <c r="F66" s="34">
        <v>58955.19</v>
      </c>
      <c r="G66" s="35">
        <v>1</v>
      </c>
      <c r="H66" s="36"/>
      <c r="I66" s="37"/>
      <c r="J66" s="5"/>
    </row>
    <row r="67" spans="1:10" ht="13.15" customHeight="1">
      <c r="A67" s="5"/>
      <c r="B67" s="7"/>
      <c r="C67" s="5"/>
      <c r="D67" s="5"/>
      <c r="E67" s="5"/>
      <c r="F67" s="5"/>
      <c r="G67" s="5"/>
      <c r="H67" s="5"/>
      <c r="I67" s="5"/>
      <c r="J67" s="5"/>
    </row>
    <row r="68" spans="1:10" ht="13.15" customHeight="1">
      <c r="A68" s="5"/>
      <c r="B68" s="4" t="s">
        <v>195</v>
      </c>
      <c r="C68" s="5"/>
      <c r="D68" s="5"/>
      <c r="E68" s="5"/>
      <c r="F68" s="5"/>
      <c r="G68" s="5"/>
      <c r="H68" s="5"/>
      <c r="I68" s="5"/>
      <c r="J68" s="5"/>
    </row>
    <row r="69" spans="1:10" ht="13.15" customHeight="1">
      <c r="A69" s="5"/>
      <c r="B69" s="4" t="s">
        <v>196</v>
      </c>
      <c r="C69" s="5"/>
      <c r="D69" s="5"/>
      <c r="E69" s="5"/>
      <c r="F69" s="5"/>
      <c r="G69" s="5"/>
      <c r="H69" s="5"/>
      <c r="I69" s="5"/>
      <c r="J69" s="5"/>
    </row>
    <row r="70" spans="1:10" ht="25.9" customHeight="1">
      <c r="A70" s="5"/>
      <c r="B70" s="61" t="s">
        <v>197</v>
      </c>
      <c r="C70" s="61"/>
      <c r="D70" s="61"/>
      <c r="E70" s="61"/>
      <c r="F70" s="61"/>
      <c r="G70" s="61"/>
      <c r="H70" s="61"/>
      <c r="I70" s="61"/>
      <c r="J70" s="5"/>
    </row>
    <row r="71" spans="1:10" ht="13.15" customHeight="1">
      <c r="A71" s="5"/>
      <c r="B71" s="61" t="s">
        <v>198</v>
      </c>
      <c r="C71" s="61"/>
      <c r="D71" s="61"/>
      <c r="E71" s="61"/>
      <c r="F71" s="61"/>
      <c r="G71" s="61"/>
      <c r="H71" s="61"/>
      <c r="I71" s="61"/>
      <c r="J71" s="5"/>
    </row>
    <row r="72" spans="1:10" ht="13.15" customHeight="1">
      <c r="A72" s="5"/>
      <c r="B72" s="61"/>
      <c r="C72" s="61"/>
      <c r="D72" s="61"/>
      <c r="E72" s="61"/>
      <c r="F72" s="61"/>
      <c r="G72" s="61"/>
      <c r="H72" s="61"/>
      <c r="I72" s="61"/>
      <c r="J72" s="5"/>
    </row>
    <row r="73" spans="1:10" ht="13.15" customHeight="1">
      <c r="A73" s="5"/>
      <c r="B73" s="61"/>
      <c r="C73" s="61"/>
      <c r="D73" s="61"/>
      <c r="E73" s="61"/>
      <c r="F73" s="61"/>
      <c r="G73" s="61"/>
      <c r="H73" s="61"/>
      <c r="I73" s="61"/>
      <c r="J73" s="5"/>
    </row>
    <row r="74" spans="1:10" ht="13.15" customHeight="1">
      <c r="A74" s="5"/>
      <c r="B74" s="61"/>
      <c r="C74" s="61"/>
      <c r="D74" s="61"/>
      <c r="E74" s="61"/>
      <c r="F74" s="61"/>
      <c r="G74" s="61"/>
      <c r="H74" s="61"/>
      <c r="I74" s="61"/>
      <c r="J74" s="5"/>
    </row>
    <row r="75" spans="1:10" ht="13.15" customHeight="1">
      <c r="A75" s="5"/>
      <c r="B75" s="61"/>
      <c r="C75" s="61"/>
      <c r="D75" s="61"/>
      <c r="E75" s="61"/>
      <c r="F75" s="61"/>
      <c r="G75" s="61"/>
      <c r="H75" s="61"/>
      <c r="I75" s="61"/>
      <c r="J75" s="5"/>
    </row>
    <row r="76" spans="1:10" ht="13.15" customHeight="1">
      <c r="A76" s="5"/>
      <c r="B76" s="5"/>
      <c r="C76" s="62" t="s">
        <v>4344</v>
      </c>
      <c r="D76" s="62"/>
      <c r="E76" s="62"/>
      <c r="F76" s="62"/>
      <c r="G76" s="5"/>
      <c r="H76" s="5"/>
      <c r="I76" s="5"/>
      <c r="J76" s="5"/>
    </row>
    <row r="77" spans="1:10" ht="13.15" customHeight="1">
      <c r="A77" s="5"/>
      <c r="B77" s="38" t="s">
        <v>202</v>
      </c>
      <c r="C77" s="62" t="s">
        <v>203</v>
      </c>
      <c r="D77" s="62"/>
      <c r="E77" s="62"/>
      <c r="F77" s="62"/>
      <c r="G77" s="5"/>
      <c r="H77" s="5"/>
      <c r="I77" s="5"/>
      <c r="J77" s="5"/>
    </row>
    <row r="78" spans="1:10" ht="135" customHeight="1">
      <c r="A78" s="5"/>
      <c r="B78" s="39"/>
      <c r="C78" s="63"/>
      <c r="D78" s="63"/>
      <c r="E78" s="5"/>
      <c r="F78" s="5"/>
      <c r="G78" s="5"/>
      <c r="H78" s="5"/>
      <c r="I78" s="5"/>
      <c r="J78" s="5"/>
    </row>
  </sheetData>
  <mergeCells count="9">
    <mergeCell ref="B75:I75"/>
    <mergeCell ref="C76:F76"/>
    <mergeCell ref="C77:F77"/>
    <mergeCell ref="C78:D78"/>
    <mergeCell ref="B70:I70"/>
    <mergeCell ref="B71:I71"/>
    <mergeCell ref="B72:I72"/>
    <mergeCell ref="B73:I73"/>
    <mergeCell ref="B74:I74"/>
  </mergeCells>
  <hyperlinks>
    <hyperlink ref="A1" location="AxisNifty50IndexFund" display="AXISN50" xr:uid="{00000000-0004-0000-3200-000000000000}"/>
    <hyperlink ref="B1" location="AxisNifty50IndexFund" display="Axis Nifty 50 Index Fund" xr:uid="{00000000-0004-0000-32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outlinePr summaryBelow="0"/>
  </sheetPr>
  <dimension ref="A1:J7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104</v>
      </c>
      <c r="B1" s="4" t="s">
        <v>105</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394</v>
      </c>
      <c r="B7" s="19" t="s">
        <v>395</v>
      </c>
      <c r="C7" s="15" t="s">
        <v>396</v>
      </c>
      <c r="D7" s="15" t="s">
        <v>299</v>
      </c>
      <c r="E7" s="20">
        <v>4779</v>
      </c>
      <c r="F7" s="21">
        <v>261.90109999999999</v>
      </c>
      <c r="G7" s="22">
        <v>5.8599999999999999E-2</v>
      </c>
      <c r="H7" s="40"/>
      <c r="I7" s="24"/>
      <c r="J7" s="5"/>
    </row>
    <row r="8" spans="1:10" ht="13.15" customHeight="1">
      <c r="A8" s="18" t="s">
        <v>341</v>
      </c>
      <c r="B8" s="19" t="s">
        <v>342</v>
      </c>
      <c r="C8" s="15" t="s">
        <v>343</v>
      </c>
      <c r="D8" s="15" t="s">
        <v>260</v>
      </c>
      <c r="E8" s="20">
        <v>16541</v>
      </c>
      <c r="F8" s="21">
        <v>246.1053</v>
      </c>
      <c r="G8" s="22">
        <v>5.5E-2</v>
      </c>
      <c r="H8" s="40"/>
      <c r="I8" s="24"/>
      <c r="J8" s="5"/>
    </row>
    <row r="9" spans="1:10" ht="13.15" customHeight="1">
      <c r="A9" s="18" t="s">
        <v>289</v>
      </c>
      <c r="B9" s="19" t="s">
        <v>290</v>
      </c>
      <c r="C9" s="15" t="s">
        <v>291</v>
      </c>
      <c r="D9" s="15" t="s">
        <v>292</v>
      </c>
      <c r="E9" s="20">
        <v>9452</v>
      </c>
      <c r="F9" s="21">
        <v>244.34370000000001</v>
      </c>
      <c r="G9" s="22">
        <v>5.4600000000000003E-2</v>
      </c>
      <c r="H9" s="40"/>
      <c r="I9" s="24"/>
      <c r="J9" s="5"/>
    </row>
    <row r="10" spans="1:10" ht="13.15" customHeight="1">
      <c r="A10" s="18" t="s">
        <v>452</v>
      </c>
      <c r="B10" s="19" t="s">
        <v>453</v>
      </c>
      <c r="C10" s="15" t="s">
        <v>454</v>
      </c>
      <c r="D10" s="15" t="s">
        <v>260</v>
      </c>
      <c r="E10" s="20">
        <v>4397</v>
      </c>
      <c r="F10" s="21">
        <v>233.21250000000001</v>
      </c>
      <c r="G10" s="22">
        <v>5.2200000000000003E-2</v>
      </c>
      <c r="H10" s="40"/>
      <c r="I10" s="24"/>
      <c r="J10" s="5"/>
    </row>
    <row r="11" spans="1:10" ht="13.15" customHeight="1">
      <c r="A11" s="18" t="s">
        <v>306</v>
      </c>
      <c r="B11" s="19" t="s">
        <v>307</v>
      </c>
      <c r="C11" s="15" t="s">
        <v>308</v>
      </c>
      <c r="D11" s="15" t="s">
        <v>309</v>
      </c>
      <c r="E11" s="20">
        <v>102987</v>
      </c>
      <c r="F11" s="21">
        <v>228.73410000000001</v>
      </c>
      <c r="G11" s="22">
        <v>5.1200000000000002E-2</v>
      </c>
      <c r="H11" s="40"/>
      <c r="I11" s="24"/>
      <c r="J11" s="5"/>
    </row>
    <row r="12" spans="1:10" ht="13.15" customHeight="1">
      <c r="A12" s="18" t="s">
        <v>428</v>
      </c>
      <c r="B12" s="19" t="s">
        <v>429</v>
      </c>
      <c r="C12" s="15" t="s">
        <v>430</v>
      </c>
      <c r="D12" s="15" t="s">
        <v>431</v>
      </c>
      <c r="E12" s="20">
        <v>31301</v>
      </c>
      <c r="F12" s="21">
        <v>224.1465</v>
      </c>
      <c r="G12" s="22">
        <v>5.0099999999999999E-2</v>
      </c>
      <c r="H12" s="40"/>
      <c r="I12" s="24"/>
      <c r="J12" s="5"/>
    </row>
    <row r="13" spans="1:10" ht="13.15" customHeight="1">
      <c r="A13" s="18" t="s">
        <v>461</v>
      </c>
      <c r="B13" s="19" t="s">
        <v>462</v>
      </c>
      <c r="C13" s="15" t="s">
        <v>463</v>
      </c>
      <c r="D13" s="15" t="s">
        <v>320</v>
      </c>
      <c r="E13" s="20">
        <v>1561</v>
      </c>
      <c r="F13" s="21">
        <v>217.5386</v>
      </c>
      <c r="G13" s="22">
        <v>4.8599999999999997E-2</v>
      </c>
      <c r="H13" s="40"/>
      <c r="I13" s="24"/>
      <c r="J13" s="5"/>
    </row>
    <row r="14" spans="1:10" ht="13.15" customHeight="1">
      <c r="A14" s="18" t="s">
        <v>332</v>
      </c>
      <c r="B14" s="19" t="s">
        <v>333</v>
      </c>
      <c r="C14" s="15" t="s">
        <v>334</v>
      </c>
      <c r="D14" s="15" t="s">
        <v>309</v>
      </c>
      <c r="E14" s="20">
        <v>3989</v>
      </c>
      <c r="F14" s="21">
        <v>193.5283</v>
      </c>
      <c r="G14" s="22">
        <v>4.3299999999999998E-2</v>
      </c>
      <c r="H14" s="40"/>
      <c r="I14" s="24"/>
      <c r="J14" s="5"/>
    </row>
    <row r="15" spans="1:10" ht="13.15" customHeight="1">
      <c r="A15" s="18" t="s">
        <v>455</v>
      </c>
      <c r="B15" s="19" t="s">
        <v>456</v>
      </c>
      <c r="C15" s="15" t="s">
        <v>457</v>
      </c>
      <c r="D15" s="15" t="s">
        <v>309</v>
      </c>
      <c r="E15" s="20">
        <v>2753</v>
      </c>
      <c r="F15" s="21">
        <v>192.5077</v>
      </c>
      <c r="G15" s="22">
        <v>4.3099999999999999E-2</v>
      </c>
      <c r="H15" s="40"/>
      <c r="I15" s="24"/>
      <c r="J15" s="5"/>
    </row>
    <row r="16" spans="1:10" ht="13.15" customHeight="1">
      <c r="A16" s="18" t="s">
        <v>480</v>
      </c>
      <c r="B16" s="19" t="s">
        <v>481</v>
      </c>
      <c r="C16" s="15" t="s">
        <v>482</v>
      </c>
      <c r="D16" s="15" t="s">
        <v>260</v>
      </c>
      <c r="E16" s="20">
        <v>2456</v>
      </c>
      <c r="F16" s="21">
        <v>180.81440000000001</v>
      </c>
      <c r="G16" s="22">
        <v>4.0399999999999998E-2</v>
      </c>
      <c r="H16" s="40"/>
      <c r="I16" s="24"/>
      <c r="J16" s="5"/>
    </row>
    <row r="17" spans="1:10" ht="13.15" customHeight="1">
      <c r="A17" s="18" t="s">
        <v>424</v>
      </c>
      <c r="B17" s="19" t="s">
        <v>425</v>
      </c>
      <c r="C17" s="15" t="s">
        <v>426</v>
      </c>
      <c r="D17" s="15" t="s">
        <v>427</v>
      </c>
      <c r="E17" s="20">
        <v>3785</v>
      </c>
      <c r="F17" s="21">
        <v>175.38550000000001</v>
      </c>
      <c r="G17" s="22">
        <v>3.9199999999999999E-2</v>
      </c>
      <c r="H17" s="40"/>
      <c r="I17" s="24"/>
      <c r="J17" s="5"/>
    </row>
    <row r="18" spans="1:10" ht="13.15" customHeight="1">
      <c r="A18" s="18" t="s">
        <v>483</v>
      </c>
      <c r="B18" s="19" t="s">
        <v>484</v>
      </c>
      <c r="C18" s="15" t="s">
        <v>485</v>
      </c>
      <c r="D18" s="15" t="s">
        <v>486</v>
      </c>
      <c r="E18" s="20">
        <v>11403</v>
      </c>
      <c r="F18" s="21">
        <v>166.89429999999999</v>
      </c>
      <c r="G18" s="22">
        <v>3.73E-2</v>
      </c>
      <c r="H18" s="40"/>
      <c r="I18" s="24"/>
      <c r="J18" s="5"/>
    </row>
    <row r="19" spans="1:10" ht="13.15" customHeight="1">
      <c r="A19" s="18" t="s">
        <v>493</v>
      </c>
      <c r="B19" s="19" t="s">
        <v>494</v>
      </c>
      <c r="C19" s="15" t="s">
        <v>495</v>
      </c>
      <c r="D19" s="15" t="s">
        <v>299</v>
      </c>
      <c r="E19" s="20">
        <v>7270</v>
      </c>
      <c r="F19" s="21">
        <v>138.46809999999999</v>
      </c>
      <c r="G19" s="22">
        <v>3.1E-2</v>
      </c>
      <c r="H19" s="40"/>
      <c r="I19" s="24"/>
      <c r="J19" s="5"/>
    </row>
    <row r="20" spans="1:10" ht="13.15" customHeight="1">
      <c r="A20" s="18" t="s">
        <v>539</v>
      </c>
      <c r="B20" s="19" t="s">
        <v>540</v>
      </c>
      <c r="C20" s="15" t="s">
        <v>541</v>
      </c>
      <c r="D20" s="15" t="s">
        <v>445</v>
      </c>
      <c r="E20" s="20">
        <v>8862</v>
      </c>
      <c r="F20" s="21">
        <v>113.828</v>
      </c>
      <c r="G20" s="22">
        <v>2.5499999999999998E-2</v>
      </c>
      <c r="H20" s="40"/>
      <c r="I20" s="24"/>
      <c r="J20" s="5"/>
    </row>
    <row r="21" spans="1:10" ht="13.15" customHeight="1">
      <c r="A21" s="18" t="s">
        <v>512</v>
      </c>
      <c r="B21" s="19" t="s">
        <v>513</v>
      </c>
      <c r="C21" s="15" t="s">
        <v>514</v>
      </c>
      <c r="D21" s="15" t="s">
        <v>438</v>
      </c>
      <c r="E21" s="20">
        <v>2418</v>
      </c>
      <c r="F21" s="21">
        <v>111.7962</v>
      </c>
      <c r="G21" s="22">
        <v>2.5000000000000001E-2</v>
      </c>
      <c r="H21" s="40"/>
      <c r="I21" s="24"/>
      <c r="J21" s="5"/>
    </row>
    <row r="22" spans="1:10" ht="13.15" customHeight="1">
      <c r="A22" s="18" t="s">
        <v>574</v>
      </c>
      <c r="B22" s="19" t="s">
        <v>575</v>
      </c>
      <c r="C22" s="15" t="s">
        <v>576</v>
      </c>
      <c r="D22" s="15" t="s">
        <v>393</v>
      </c>
      <c r="E22" s="20">
        <v>16957</v>
      </c>
      <c r="F22" s="21">
        <v>103.8955</v>
      </c>
      <c r="G22" s="22">
        <v>2.3199999999999998E-2</v>
      </c>
      <c r="H22" s="40"/>
      <c r="I22" s="24"/>
      <c r="J22" s="5"/>
    </row>
    <row r="23" spans="1:10" ht="13.15" customHeight="1">
      <c r="A23" s="18" t="s">
        <v>606</v>
      </c>
      <c r="B23" s="19" t="s">
        <v>607</v>
      </c>
      <c r="C23" s="15" t="s">
        <v>608</v>
      </c>
      <c r="D23" s="15" t="s">
        <v>320</v>
      </c>
      <c r="E23" s="20">
        <v>7155</v>
      </c>
      <c r="F23" s="21">
        <v>94.453199999999995</v>
      </c>
      <c r="G23" s="22">
        <v>2.1100000000000001E-2</v>
      </c>
      <c r="H23" s="40"/>
      <c r="I23" s="24"/>
      <c r="J23" s="5"/>
    </row>
    <row r="24" spans="1:10" ht="13.15" customHeight="1">
      <c r="A24" s="18" t="s">
        <v>651</v>
      </c>
      <c r="B24" s="19" t="s">
        <v>652</v>
      </c>
      <c r="C24" s="15" t="s">
        <v>653</v>
      </c>
      <c r="D24" s="15" t="s">
        <v>427</v>
      </c>
      <c r="E24" s="20">
        <v>1848</v>
      </c>
      <c r="F24" s="21">
        <v>92.245699999999999</v>
      </c>
      <c r="G24" s="22">
        <v>2.06E-2</v>
      </c>
      <c r="H24" s="40"/>
      <c r="I24" s="24"/>
      <c r="J24" s="5"/>
    </row>
    <row r="25" spans="1:10" ht="13.15" customHeight="1">
      <c r="A25" s="18" t="s">
        <v>803</v>
      </c>
      <c r="B25" s="19" t="s">
        <v>804</v>
      </c>
      <c r="C25" s="15" t="s">
        <v>805</v>
      </c>
      <c r="D25" s="15" t="s">
        <v>320</v>
      </c>
      <c r="E25" s="20">
        <v>18353</v>
      </c>
      <c r="F25" s="21">
        <v>84.836699999999993</v>
      </c>
      <c r="G25" s="22">
        <v>1.9E-2</v>
      </c>
      <c r="H25" s="40"/>
      <c r="I25" s="24"/>
      <c r="J25" s="5"/>
    </row>
    <row r="26" spans="1:10" ht="13.15" customHeight="1">
      <c r="A26" s="18" t="s">
        <v>842</v>
      </c>
      <c r="B26" s="19" t="s">
        <v>843</v>
      </c>
      <c r="C26" s="15" t="s">
        <v>844</v>
      </c>
      <c r="D26" s="15" t="s">
        <v>299</v>
      </c>
      <c r="E26" s="20">
        <v>6692</v>
      </c>
      <c r="F26" s="21">
        <v>81.287700000000001</v>
      </c>
      <c r="G26" s="22">
        <v>1.8200000000000001E-2</v>
      </c>
      <c r="H26" s="40"/>
      <c r="I26" s="24"/>
      <c r="J26" s="5"/>
    </row>
    <row r="27" spans="1:10" ht="13.15" customHeight="1">
      <c r="A27" s="18" t="s">
        <v>791</v>
      </c>
      <c r="B27" s="19" t="s">
        <v>792</v>
      </c>
      <c r="C27" s="15" t="s">
        <v>793</v>
      </c>
      <c r="D27" s="15" t="s">
        <v>260</v>
      </c>
      <c r="E27" s="20">
        <v>1032</v>
      </c>
      <c r="F27" s="21">
        <v>80.123400000000004</v>
      </c>
      <c r="G27" s="22">
        <v>1.7899999999999999E-2</v>
      </c>
      <c r="H27" s="40"/>
      <c r="I27" s="24"/>
      <c r="J27" s="5"/>
    </row>
    <row r="28" spans="1:10" ht="13.15" customHeight="1">
      <c r="A28" s="18" t="s">
        <v>770</v>
      </c>
      <c r="B28" s="19" t="s">
        <v>771</v>
      </c>
      <c r="C28" s="15" t="s">
        <v>772</v>
      </c>
      <c r="D28" s="15" t="s">
        <v>299</v>
      </c>
      <c r="E28" s="20">
        <v>5269</v>
      </c>
      <c r="F28" s="21">
        <v>67.387900000000002</v>
      </c>
      <c r="G28" s="22">
        <v>1.5100000000000001E-2</v>
      </c>
      <c r="H28" s="40"/>
      <c r="I28" s="24"/>
      <c r="J28" s="5"/>
    </row>
    <row r="29" spans="1:10" ht="13.15" customHeight="1">
      <c r="A29" s="18" t="s">
        <v>767</v>
      </c>
      <c r="B29" s="19" t="s">
        <v>768</v>
      </c>
      <c r="C29" s="15" t="s">
        <v>769</v>
      </c>
      <c r="D29" s="15" t="s">
        <v>427</v>
      </c>
      <c r="E29" s="20">
        <v>6004</v>
      </c>
      <c r="F29" s="21">
        <v>59.937899999999999</v>
      </c>
      <c r="G29" s="22">
        <v>1.34E-2</v>
      </c>
      <c r="H29" s="40"/>
      <c r="I29" s="24"/>
      <c r="J29" s="5"/>
    </row>
    <row r="30" spans="1:10" ht="13.15" customHeight="1">
      <c r="A30" s="18" t="s">
        <v>758</v>
      </c>
      <c r="B30" s="19" t="s">
        <v>759</v>
      </c>
      <c r="C30" s="15" t="s">
        <v>760</v>
      </c>
      <c r="D30" s="15" t="s">
        <v>583</v>
      </c>
      <c r="E30" s="20">
        <v>3490</v>
      </c>
      <c r="F30" s="21">
        <v>58.176600000000001</v>
      </c>
      <c r="G30" s="22">
        <v>1.2999999999999999E-2</v>
      </c>
      <c r="H30" s="40"/>
      <c r="I30" s="24"/>
      <c r="J30" s="5"/>
    </row>
    <row r="31" spans="1:10" ht="13.15" customHeight="1">
      <c r="A31" s="18" t="s">
        <v>818</v>
      </c>
      <c r="B31" s="19" t="s">
        <v>819</v>
      </c>
      <c r="C31" s="15" t="s">
        <v>820</v>
      </c>
      <c r="D31" s="15" t="s">
        <v>445</v>
      </c>
      <c r="E31" s="20">
        <v>2647</v>
      </c>
      <c r="F31" s="21">
        <v>54.873600000000003</v>
      </c>
      <c r="G31" s="22">
        <v>1.23E-2</v>
      </c>
      <c r="H31" s="40"/>
      <c r="I31" s="24"/>
      <c r="J31" s="5"/>
    </row>
    <row r="32" spans="1:10" ht="13.15" customHeight="1">
      <c r="A32" s="18" t="s">
        <v>824</v>
      </c>
      <c r="B32" s="19" t="s">
        <v>825</v>
      </c>
      <c r="C32" s="15" t="s">
        <v>826</v>
      </c>
      <c r="D32" s="15" t="s">
        <v>288</v>
      </c>
      <c r="E32" s="20">
        <v>2868</v>
      </c>
      <c r="F32" s="21">
        <v>47.089700000000001</v>
      </c>
      <c r="G32" s="22">
        <v>1.0500000000000001E-2</v>
      </c>
      <c r="H32" s="40"/>
      <c r="I32" s="24"/>
      <c r="J32" s="5"/>
    </row>
    <row r="33" spans="1:10" ht="13.15" customHeight="1">
      <c r="A33" s="18" t="s">
        <v>788</v>
      </c>
      <c r="B33" s="19" t="s">
        <v>789</v>
      </c>
      <c r="C33" s="15" t="s">
        <v>790</v>
      </c>
      <c r="D33" s="15" t="s">
        <v>365</v>
      </c>
      <c r="E33" s="20">
        <v>13618</v>
      </c>
      <c r="F33" s="21">
        <v>46.668900000000001</v>
      </c>
      <c r="G33" s="22">
        <v>1.04E-2</v>
      </c>
      <c r="H33" s="40"/>
      <c r="I33" s="24"/>
      <c r="J33" s="5"/>
    </row>
    <row r="34" spans="1:10" ht="13.15" customHeight="1">
      <c r="A34" s="18" t="s">
        <v>965</v>
      </c>
      <c r="B34" s="19" t="s">
        <v>966</v>
      </c>
      <c r="C34" s="15" t="s">
        <v>967</v>
      </c>
      <c r="D34" s="15" t="s">
        <v>299</v>
      </c>
      <c r="E34" s="20">
        <v>24230</v>
      </c>
      <c r="F34" s="21">
        <v>46.010300000000001</v>
      </c>
      <c r="G34" s="22">
        <v>1.03E-2</v>
      </c>
      <c r="H34" s="40"/>
      <c r="I34" s="24"/>
      <c r="J34" s="5"/>
    </row>
    <row r="35" spans="1:10" ht="13.15" customHeight="1">
      <c r="A35" s="18" t="s">
        <v>827</v>
      </c>
      <c r="B35" s="19" t="s">
        <v>828</v>
      </c>
      <c r="C35" s="15" t="s">
        <v>829</v>
      </c>
      <c r="D35" s="15" t="s">
        <v>347</v>
      </c>
      <c r="E35" s="20">
        <v>25769</v>
      </c>
      <c r="F35" s="21">
        <v>45.765700000000002</v>
      </c>
      <c r="G35" s="22">
        <v>1.0200000000000001E-2</v>
      </c>
      <c r="H35" s="40"/>
      <c r="I35" s="24"/>
      <c r="J35" s="5"/>
    </row>
    <row r="36" spans="1:10" ht="13.15" customHeight="1">
      <c r="A36" s="18" t="s">
        <v>986</v>
      </c>
      <c r="B36" s="19" t="s">
        <v>987</v>
      </c>
      <c r="C36" s="15" t="s">
        <v>988</v>
      </c>
      <c r="D36" s="15" t="s">
        <v>884</v>
      </c>
      <c r="E36" s="20">
        <v>12569</v>
      </c>
      <c r="F36" s="21">
        <v>43.488700000000001</v>
      </c>
      <c r="G36" s="22">
        <v>9.7000000000000003E-3</v>
      </c>
      <c r="H36" s="40"/>
      <c r="I36" s="24"/>
      <c r="J36" s="5"/>
    </row>
    <row r="37" spans="1:10" ht="13.15" customHeight="1">
      <c r="A37" s="18" t="s">
        <v>926</v>
      </c>
      <c r="B37" s="19" t="s">
        <v>927</v>
      </c>
      <c r="C37" s="15" t="s">
        <v>928</v>
      </c>
      <c r="D37" s="15" t="s">
        <v>328</v>
      </c>
      <c r="E37" s="20">
        <v>3978</v>
      </c>
      <c r="F37" s="21">
        <v>40.619399999999999</v>
      </c>
      <c r="G37" s="22">
        <v>9.1000000000000004E-3</v>
      </c>
      <c r="H37" s="40"/>
      <c r="I37" s="24"/>
      <c r="J37" s="5"/>
    </row>
    <row r="38" spans="1:10" ht="13.15" customHeight="1">
      <c r="A38" s="18" t="s">
        <v>974</v>
      </c>
      <c r="B38" s="19" t="s">
        <v>975</v>
      </c>
      <c r="C38" s="15" t="s">
        <v>976</v>
      </c>
      <c r="D38" s="15" t="s">
        <v>900</v>
      </c>
      <c r="E38" s="20">
        <v>975</v>
      </c>
      <c r="F38" s="21">
        <v>40.405500000000004</v>
      </c>
      <c r="G38" s="22">
        <v>8.9999999999999993E-3</v>
      </c>
      <c r="H38" s="40"/>
      <c r="I38" s="24"/>
      <c r="J38" s="5"/>
    </row>
    <row r="39" spans="1:10" ht="13.15" customHeight="1">
      <c r="A39" s="18" t="s">
        <v>1126</v>
      </c>
      <c r="B39" s="19" t="s">
        <v>1127</v>
      </c>
      <c r="C39" s="15" t="s">
        <v>1128</v>
      </c>
      <c r="D39" s="15" t="s">
        <v>427</v>
      </c>
      <c r="E39" s="20">
        <v>5833</v>
      </c>
      <c r="F39" s="21">
        <v>34.327199999999998</v>
      </c>
      <c r="G39" s="22">
        <v>7.7000000000000002E-3</v>
      </c>
      <c r="H39" s="40"/>
      <c r="I39" s="24"/>
      <c r="J39" s="5"/>
    </row>
    <row r="40" spans="1:10" ht="13.15" customHeight="1">
      <c r="A40" s="18" t="s">
        <v>1225</v>
      </c>
      <c r="B40" s="19" t="s">
        <v>1226</v>
      </c>
      <c r="C40" s="15" t="s">
        <v>1227</v>
      </c>
      <c r="D40" s="15" t="s">
        <v>299</v>
      </c>
      <c r="E40" s="20">
        <v>3638</v>
      </c>
      <c r="F40" s="21">
        <v>32.840200000000003</v>
      </c>
      <c r="G40" s="22">
        <v>7.3000000000000001E-3</v>
      </c>
      <c r="H40" s="40"/>
      <c r="I40" s="24"/>
      <c r="J40" s="5"/>
    </row>
    <row r="41" spans="1:10" ht="13.15" customHeight="1">
      <c r="A41" s="18" t="s">
        <v>1034</v>
      </c>
      <c r="B41" s="19" t="s">
        <v>1035</v>
      </c>
      <c r="C41" s="15" t="s">
        <v>1036</v>
      </c>
      <c r="D41" s="15" t="s">
        <v>320</v>
      </c>
      <c r="E41" s="20">
        <v>577</v>
      </c>
      <c r="F41" s="21">
        <v>32.4773</v>
      </c>
      <c r="G41" s="22">
        <v>7.3000000000000001E-3</v>
      </c>
      <c r="H41" s="40"/>
      <c r="I41" s="24"/>
      <c r="J41" s="5"/>
    </row>
    <row r="42" spans="1:10" ht="13.15" customHeight="1">
      <c r="A42" s="18" t="s">
        <v>1031</v>
      </c>
      <c r="B42" s="19" t="s">
        <v>1032</v>
      </c>
      <c r="C42" s="15" t="s">
        <v>1033</v>
      </c>
      <c r="D42" s="15" t="s">
        <v>427</v>
      </c>
      <c r="E42" s="20">
        <v>3707</v>
      </c>
      <c r="F42" s="21">
        <v>32.274999999999999</v>
      </c>
      <c r="G42" s="22">
        <v>7.1999999999999998E-3</v>
      </c>
      <c r="H42" s="40"/>
      <c r="I42" s="24"/>
      <c r="J42" s="5"/>
    </row>
    <row r="43" spans="1:10" ht="13.15" customHeight="1">
      <c r="A43" s="18" t="s">
        <v>897</v>
      </c>
      <c r="B43" s="19" t="s">
        <v>898</v>
      </c>
      <c r="C43" s="15" t="s">
        <v>899</v>
      </c>
      <c r="D43" s="15" t="s">
        <v>900</v>
      </c>
      <c r="E43" s="20">
        <v>1471</v>
      </c>
      <c r="F43" s="21">
        <v>31.3477</v>
      </c>
      <c r="G43" s="22">
        <v>7.0000000000000001E-3</v>
      </c>
      <c r="H43" s="40"/>
      <c r="I43" s="24"/>
      <c r="J43" s="5"/>
    </row>
    <row r="44" spans="1:10" ht="13.15" customHeight="1">
      <c r="A44" s="18" t="s">
        <v>1273</v>
      </c>
      <c r="B44" s="19" t="s">
        <v>1274</v>
      </c>
      <c r="C44" s="15" t="s">
        <v>1275</v>
      </c>
      <c r="D44" s="15" t="s">
        <v>525</v>
      </c>
      <c r="E44" s="20">
        <v>3239</v>
      </c>
      <c r="F44" s="21">
        <v>30.872499999999999</v>
      </c>
      <c r="G44" s="22">
        <v>6.8999999999999999E-3</v>
      </c>
      <c r="H44" s="40"/>
      <c r="I44" s="24"/>
      <c r="J44" s="5"/>
    </row>
    <row r="45" spans="1:10" ht="13.15" customHeight="1">
      <c r="A45" s="18" t="s">
        <v>947</v>
      </c>
      <c r="B45" s="19" t="s">
        <v>948</v>
      </c>
      <c r="C45" s="15" t="s">
        <v>949</v>
      </c>
      <c r="D45" s="15" t="s">
        <v>438</v>
      </c>
      <c r="E45" s="20">
        <v>266</v>
      </c>
      <c r="F45" s="21">
        <v>30.016400000000001</v>
      </c>
      <c r="G45" s="22">
        <v>6.7000000000000002E-3</v>
      </c>
      <c r="H45" s="40"/>
      <c r="I45" s="24"/>
      <c r="J45" s="5"/>
    </row>
    <row r="46" spans="1:10" ht="13.15" customHeight="1">
      <c r="A46" s="18" t="s">
        <v>1068</v>
      </c>
      <c r="B46" s="19" t="s">
        <v>1069</v>
      </c>
      <c r="C46" s="15" t="s">
        <v>1070</v>
      </c>
      <c r="D46" s="15" t="s">
        <v>525</v>
      </c>
      <c r="E46" s="20">
        <v>7274</v>
      </c>
      <c r="F46" s="21">
        <v>29.696100000000001</v>
      </c>
      <c r="G46" s="22">
        <v>6.6E-3</v>
      </c>
      <c r="H46" s="40"/>
      <c r="I46" s="24"/>
      <c r="J46" s="5"/>
    </row>
    <row r="47" spans="1:10" ht="13.15" customHeight="1">
      <c r="A47" s="18" t="s">
        <v>1080</v>
      </c>
      <c r="B47" s="19" t="s">
        <v>1081</v>
      </c>
      <c r="C47" s="15" t="s">
        <v>1082</v>
      </c>
      <c r="D47" s="15" t="s">
        <v>268</v>
      </c>
      <c r="E47" s="20">
        <v>3676</v>
      </c>
      <c r="F47" s="21">
        <v>25.233899999999998</v>
      </c>
      <c r="G47" s="22">
        <v>5.5999999999999999E-3</v>
      </c>
      <c r="H47" s="40"/>
      <c r="I47" s="24"/>
      <c r="J47" s="5"/>
    </row>
    <row r="48" spans="1:10" ht="13.15" customHeight="1">
      <c r="A48" s="18" t="s">
        <v>1309</v>
      </c>
      <c r="B48" s="19" t="s">
        <v>1310</v>
      </c>
      <c r="C48" s="15" t="s">
        <v>1311</v>
      </c>
      <c r="D48" s="15" t="s">
        <v>521</v>
      </c>
      <c r="E48" s="20">
        <v>5391</v>
      </c>
      <c r="F48" s="21">
        <v>24.973800000000001</v>
      </c>
      <c r="G48" s="22">
        <v>5.5999999999999999E-3</v>
      </c>
      <c r="H48" s="40"/>
      <c r="I48" s="24"/>
      <c r="J48" s="5"/>
    </row>
    <row r="49" spans="1:10" ht="13.15" customHeight="1">
      <c r="A49" s="18" t="s">
        <v>1172</v>
      </c>
      <c r="B49" s="19" t="s">
        <v>1173</v>
      </c>
      <c r="C49" s="15" t="s">
        <v>1174</v>
      </c>
      <c r="D49" s="15" t="s">
        <v>1175</v>
      </c>
      <c r="E49" s="20">
        <v>1131</v>
      </c>
      <c r="F49" s="21">
        <v>23.0215</v>
      </c>
      <c r="G49" s="22">
        <v>5.1000000000000004E-3</v>
      </c>
      <c r="H49" s="40"/>
      <c r="I49" s="24"/>
      <c r="J49" s="5"/>
    </row>
    <row r="50" spans="1:10" ht="13.15" customHeight="1">
      <c r="A50" s="18" t="s">
        <v>1212</v>
      </c>
      <c r="B50" s="19" t="s">
        <v>1213</v>
      </c>
      <c r="C50" s="15" t="s">
        <v>1214</v>
      </c>
      <c r="D50" s="15" t="s">
        <v>1215</v>
      </c>
      <c r="E50" s="20">
        <v>421</v>
      </c>
      <c r="F50" s="21">
        <v>21.8474</v>
      </c>
      <c r="G50" s="22">
        <v>4.8999999999999998E-3</v>
      </c>
      <c r="H50" s="40"/>
      <c r="I50" s="24"/>
      <c r="J50" s="5"/>
    </row>
    <row r="51" spans="1:10" ht="13.15" customHeight="1">
      <c r="A51" s="18" t="s">
        <v>1191</v>
      </c>
      <c r="B51" s="19" t="s">
        <v>1192</v>
      </c>
      <c r="C51" s="15" t="s">
        <v>1193</v>
      </c>
      <c r="D51" s="15" t="s">
        <v>299</v>
      </c>
      <c r="E51" s="20">
        <v>2626</v>
      </c>
      <c r="F51" s="21">
        <v>20.238600000000002</v>
      </c>
      <c r="G51" s="22">
        <v>4.4999999999999997E-3</v>
      </c>
      <c r="H51" s="40"/>
      <c r="I51" s="24"/>
      <c r="J51" s="5"/>
    </row>
    <row r="52" spans="1:10" ht="13.15" customHeight="1">
      <c r="A52" s="18" t="s">
        <v>1288</v>
      </c>
      <c r="B52" s="19" t="s">
        <v>1289</v>
      </c>
      <c r="C52" s="15" t="s">
        <v>1290</v>
      </c>
      <c r="D52" s="15" t="s">
        <v>525</v>
      </c>
      <c r="E52" s="20">
        <v>5033</v>
      </c>
      <c r="F52" s="21">
        <v>18.0181</v>
      </c>
      <c r="G52" s="22">
        <v>4.0000000000000001E-3</v>
      </c>
      <c r="H52" s="40"/>
      <c r="I52" s="24"/>
      <c r="J52" s="5"/>
    </row>
    <row r="53" spans="1:10" ht="13.15" customHeight="1">
      <c r="A53" s="18" t="s">
        <v>1467</v>
      </c>
      <c r="B53" s="19" t="s">
        <v>1468</v>
      </c>
      <c r="C53" s="15" t="s">
        <v>1469</v>
      </c>
      <c r="D53" s="15" t="s">
        <v>427</v>
      </c>
      <c r="E53" s="20">
        <v>2707</v>
      </c>
      <c r="F53" s="21">
        <v>16.6616</v>
      </c>
      <c r="G53" s="22">
        <v>3.7000000000000002E-3</v>
      </c>
      <c r="H53" s="40"/>
      <c r="I53" s="24"/>
      <c r="J53" s="5"/>
    </row>
    <row r="54" spans="1:10" ht="13.15" customHeight="1">
      <c r="A54" s="18" t="s">
        <v>1560</v>
      </c>
      <c r="B54" s="19" t="s">
        <v>1561</v>
      </c>
      <c r="C54" s="15" t="s">
        <v>1562</v>
      </c>
      <c r="D54" s="15" t="s">
        <v>299</v>
      </c>
      <c r="E54" s="20">
        <v>633</v>
      </c>
      <c r="F54" s="21">
        <v>11.5364</v>
      </c>
      <c r="G54" s="22">
        <v>2.5999999999999999E-3</v>
      </c>
      <c r="H54" s="40"/>
      <c r="I54" s="24"/>
      <c r="J54" s="5"/>
    </row>
    <row r="55" spans="1:10" ht="13.15" customHeight="1">
      <c r="A55" s="18" t="s">
        <v>1599</v>
      </c>
      <c r="B55" s="19" t="s">
        <v>1600</v>
      </c>
      <c r="C55" s="15" t="s">
        <v>1601</v>
      </c>
      <c r="D55" s="15" t="s">
        <v>324</v>
      </c>
      <c r="E55" s="20">
        <v>3713</v>
      </c>
      <c r="F55" s="21">
        <v>9.4086999999999996</v>
      </c>
      <c r="G55" s="22">
        <v>2.0999999999999999E-3</v>
      </c>
      <c r="H55" s="40"/>
      <c r="I55" s="24"/>
      <c r="J55" s="5"/>
    </row>
    <row r="56" spans="1:10" ht="13.15" customHeight="1">
      <c r="A56" s="18" t="s">
        <v>1749</v>
      </c>
      <c r="B56" s="19" t="s">
        <v>1750</v>
      </c>
      <c r="C56" s="15" t="s">
        <v>1751</v>
      </c>
      <c r="D56" s="15" t="s">
        <v>916</v>
      </c>
      <c r="E56" s="20">
        <v>556</v>
      </c>
      <c r="F56" s="21">
        <v>8.0837000000000003</v>
      </c>
      <c r="G56" s="22">
        <v>1.8E-3</v>
      </c>
      <c r="H56" s="40"/>
      <c r="I56" s="24"/>
      <c r="J56" s="5"/>
    </row>
    <row r="57" spans="1:10" ht="13.15" customHeight="1">
      <c r="A57" s="5"/>
      <c r="B57" s="14" t="s">
        <v>186</v>
      </c>
      <c r="C57" s="15"/>
      <c r="D57" s="15"/>
      <c r="E57" s="15"/>
      <c r="F57" s="25">
        <v>4449.3469999999998</v>
      </c>
      <c r="G57" s="26">
        <v>0.995</v>
      </c>
      <c r="H57" s="27"/>
      <c r="I57" s="28"/>
      <c r="J57" s="5"/>
    </row>
    <row r="58" spans="1:10" ht="13.15" customHeight="1">
      <c r="A58" s="5"/>
      <c r="B58" s="29" t="s">
        <v>1798</v>
      </c>
      <c r="C58" s="2"/>
      <c r="D58" s="2"/>
      <c r="E58" s="2"/>
      <c r="F58" s="27" t="s">
        <v>188</v>
      </c>
      <c r="G58" s="27" t="s">
        <v>188</v>
      </c>
      <c r="H58" s="27"/>
      <c r="I58" s="28"/>
      <c r="J58" s="5"/>
    </row>
    <row r="59" spans="1:10" ht="13.15" customHeight="1">
      <c r="A59" s="5"/>
      <c r="B59" s="29" t="s">
        <v>186</v>
      </c>
      <c r="C59" s="2"/>
      <c r="D59" s="2"/>
      <c r="E59" s="2"/>
      <c r="F59" s="27" t="s">
        <v>188</v>
      </c>
      <c r="G59" s="27" t="s">
        <v>188</v>
      </c>
      <c r="H59" s="27"/>
      <c r="I59" s="28"/>
      <c r="J59" s="5"/>
    </row>
    <row r="60" spans="1:10" ht="13.15" customHeight="1">
      <c r="A60" s="5"/>
      <c r="B60" s="29" t="s">
        <v>189</v>
      </c>
      <c r="C60" s="30"/>
      <c r="D60" s="2"/>
      <c r="E60" s="30"/>
      <c r="F60" s="25">
        <v>4449.3469999999998</v>
      </c>
      <c r="G60" s="26">
        <v>0.995</v>
      </c>
      <c r="H60" s="27"/>
      <c r="I60" s="28"/>
      <c r="J60" s="5"/>
    </row>
    <row r="61" spans="1:10" ht="13.15" customHeight="1">
      <c r="A61" s="5"/>
      <c r="B61" s="14" t="s">
        <v>190</v>
      </c>
      <c r="C61" s="15"/>
      <c r="D61" s="15"/>
      <c r="E61" s="15"/>
      <c r="F61" s="15"/>
      <c r="G61" s="15"/>
      <c r="H61" s="16"/>
      <c r="I61" s="17"/>
      <c r="J61" s="5"/>
    </row>
    <row r="62" spans="1:10" ht="13.15" customHeight="1">
      <c r="A62" s="18" t="s">
        <v>191</v>
      </c>
      <c r="B62" s="19" t="s">
        <v>192</v>
      </c>
      <c r="C62" s="15"/>
      <c r="D62" s="15"/>
      <c r="E62" s="20"/>
      <c r="F62" s="21">
        <v>197.3826</v>
      </c>
      <c r="G62" s="22">
        <v>4.41E-2</v>
      </c>
      <c r="H62" s="23">
        <v>6.2332023342944992E-2</v>
      </c>
      <c r="I62" s="24"/>
      <c r="J62" s="5"/>
    </row>
    <row r="63" spans="1:10" ht="13.15" customHeight="1">
      <c r="A63" s="5"/>
      <c r="B63" s="14" t="s">
        <v>186</v>
      </c>
      <c r="C63" s="15"/>
      <c r="D63" s="15"/>
      <c r="E63" s="15"/>
      <c r="F63" s="25">
        <v>197.3826</v>
      </c>
      <c r="G63" s="26">
        <v>4.41E-2</v>
      </c>
      <c r="H63" s="27"/>
      <c r="I63" s="28"/>
      <c r="J63" s="5"/>
    </row>
    <row r="64" spans="1:10" ht="13.15" customHeight="1">
      <c r="A64" s="5"/>
      <c r="B64" s="29" t="s">
        <v>189</v>
      </c>
      <c r="C64" s="30"/>
      <c r="D64" s="2"/>
      <c r="E64" s="30"/>
      <c r="F64" s="25">
        <v>197.3826</v>
      </c>
      <c r="G64" s="26">
        <v>4.41E-2</v>
      </c>
      <c r="H64" s="27"/>
      <c r="I64" s="28"/>
      <c r="J64" s="5"/>
    </row>
    <row r="65" spans="1:10" ht="13.15" customHeight="1">
      <c r="A65" s="5"/>
      <c r="B65" s="29" t="s">
        <v>193</v>
      </c>
      <c r="C65" s="15"/>
      <c r="D65" s="2"/>
      <c r="E65" s="15"/>
      <c r="F65" s="31">
        <v>-175.0196</v>
      </c>
      <c r="G65" s="26">
        <v>-3.9100000000000003E-2</v>
      </c>
      <c r="H65" s="27"/>
      <c r="I65" s="28"/>
      <c r="J65" s="5"/>
    </row>
    <row r="66" spans="1:10" ht="13.15" customHeight="1">
      <c r="A66" s="5"/>
      <c r="B66" s="32" t="s">
        <v>194</v>
      </c>
      <c r="C66" s="33"/>
      <c r="D66" s="33"/>
      <c r="E66" s="33"/>
      <c r="F66" s="34">
        <v>4471.71</v>
      </c>
      <c r="G66" s="35">
        <v>1</v>
      </c>
      <c r="H66" s="36"/>
      <c r="I66" s="37"/>
      <c r="J66" s="5"/>
    </row>
    <row r="67" spans="1:10" ht="13.15" customHeight="1">
      <c r="A67" s="5"/>
      <c r="B67" s="7"/>
      <c r="C67" s="5"/>
      <c r="D67" s="5"/>
      <c r="E67" s="5"/>
      <c r="F67" s="5"/>
      <c r="G67" s="5"/>
      <c r="H67" s="5"/>
      <c r="I67" s="5"/>
      <c r="J67" s="5"/>
    </row>
    <row r="68" spans="1:10" ht="13.15" customHeight="1">
      <c r="A68" s="5"/>
      <c r="B68" s="4" t="s">
        <v>195</v>
      </c>
      <c r="C68" s="5"/>
      <c r="D68" s="5"/>
      <c r="E68" s="5"/>
      <c r="F68" s="5"/>
      <c r="G68" s="5"/>
      <c r="H68" s="5"/>
      <c r="I68" s="5"/>
      <c r="J68" s="5"/>
    </row>
    <row r="69" spans="1:10" ht="13.15" customHeight="1">
      <c r="A69" s="5"/>
      <c r="B69" s="4" t="s">
        <v>196</v>
      </c>
      <c r="C69" s="5"/>
      <c r="D69" s="5"/>
      <c r="E69" s="5"/>
      <c r="F69" s="5"/>
      <c r="G69" s="5"/>
      <c r="H69" s="5"/>
      <c r="I69" s="5"/>
      <c r="J69" s="5"/>
    </row>
    <row r="70" spans="1:10" ht="25.9" customHeight="1">
      <c r="A70" s="5"/>
      <c r="B70" s="61" t="s">
        <v>197</v>
      </c>
      <c r="C70" s="61"/>
      <c r="D70" s="61"/>
      <c r="E70" s="61"/>
      <c r="F70" s="61"/>
      <c r="G70" s="61"/>
      <c r="H70" s="61"/>
      <c r="I70" s="61"/>
      <c r="J70" s="5"/>
    </row>
    <row r="71" spans="1:10" ht="13.15" customHeight="1">
      <c r="A71" s="5"/>
      <c r="B71" s="61" t="s">
        <v>198</v>
      </c>
      <c r="C71" s="61"/>
      <c r="D71" s="61"/>
      <c r="E71" s="61"/>
      <c r="F71" s="61"/>
      <c r="G71" s="61"/>
      <c r="H71" s="61"/>
      <c r="I71" s="61"/>
      <c r="J71" s="5"/>
    </row>
    <row r="72" spans="1:10" ht="13.15" customHeight="1">
      <c r="A72" s="5"/>
      <c r="B72" s="61"/>
      <c r="C72" s="61"/>
      <c r="D72" s="61"/>
      <c r="E72" s="61"/>
      <c r="F72" s="61"/>
      <c r="G72" s="61"/>
      <c r="H72" s="61"/>
      <c r="I72" s="61"/>
      <c r="J72" s="5"/>
    </row>
    <row r="73" spans="1:10" ht="13.15" customHeight="1">
      <c r="A73" s="5"/>
      <c r="B73" s="61"/>
      <c r="C73" s="61"/>
      <c r="D73" s="61"/>
      <c r="E73" s="61"/>
      <c r="F73" s="61"/>
      <c r="G73" s="61"/>
      <c r="H73" s="61"/>
      <c r="I73" s="61"/>
      <c r="J73" s="5"/>
    </row>
    <row r="74" spans="1:10" ht="13.15" customHeight="1">
      <c r="A74" s="5"/>
      <c r="B74" s="61"/>
      <c r="C74" s="61"/>
      <c r="D74" s="61"/>
      <c r="E74" s="61"/>
      <c r="F74" s="61"/>
      <c r="G74" s="61"/>
      <c r="H74" s="61"/>
      <c r="I74" s="61"/>
      <c r="J74" s="5"/>
    </row>
    <row r="75" spans="1:10" ht="13.15" customHeight="1">
      <c r="A75" s="5"/>
      <c r="B75" s="61"/>
      <c r="C75" s="61"/>
      <c r="D75" s="61"/>
      <c r="E75" s="61"/>
      <c r="F75" s="61"/>
      <c r="G75" s="61"/>
      <c r="H75" s="61"/>
      <c r="I75" s="61"/>
      <c r="J75" s="5"/>
    </row>
    <row r="76" spans="1:10" ht="13.15" customHeight="1">
      <c r="A76" s="5"/>
      <c r="B76" s="5"/>
      <c r="C76" s="62" t="s">
        <v>4345</v>
      </c>
      <c r="D76" s="62"/>
      <c r="E76" s="62"/>
      <c r="F76" s="62"/>
      <c r="G76" s="5"/>
      <c r="H76" s="5"/>
      <c r="I76" s="5"/>
      <c r="J76" s="5"/>
    </row>
    <row r="77" spans="1:10" ht="13.15" customHeight="1">
      <c r="A77" s="5"/>
      <c r="B77" s="38" t="s">
        <v>202</v>
      </c>
      <c r="C77" s="62" t="s">
        <v>203</v>
      </c>
      <c r="D77" s="62"/>
      <c r="E77" s="62"/>
      <c r="F77" s="62"/>
      <c r="G77" s="5"/>
      <c r="H77" s="5"/>
      <c r="I77" s="5"/>
      <c r="J77" s="5"/>
    </row>
    <row r="78" spans="1:10" ht="135" customHeight="1">
      <c r="A78" s="5"/>
      <c r="B78" s="39"/>
      <c r="C78" s="63"/>
      <c r="D78" s="63"/>
      <c r="E78" s="5"/>
      <c r="F78" s="5"/>
      <c r="G78" s="5"/>
      <c r="H78" s="5"/>
      <c r="I78" s="5"/>
      <c r="J78" s="5"/>
    </row>
  </sheetData>
  <mergeCells count="9">
    <mergeCell ref="B75:I75"/>
    <mergeCell ref="C76:F76"/>
    <mergeCell ref="C77:F77"/>
    <mergeCell ref="C78:D78"/>
    <mergeCell ref="B70:I70"/>
    <mergeCell ref="B71:I71"/>
    <mergeCell ref="B72:I72"/>
    <mergeCell ref="B73:I73"/>
    <mergeCell ref="B74:I74"/>
  </mergeCells>
  <hyperlinks>
    <hyperlink ref="A1" location="AxisNifty500Momentum50IndexFund" display="AXISN500" xr:uid="{00000000-0004-0000-3300-000000000000}"/>
    <hyperlink ref="B1" location="AxisNifty500Momentum50IndexFund" display="Axis Nifty500 Momentum 50 Index Fund" xr:uid="{00000000-0004-0000-33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outlinePr summaryBelow="0"/>
  </sheetPr>
  <dimension ref="A1:J40"/>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106</v>
      </c>
      <c r="B1" s="4" t="s">
        <v>107</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203537</v>
      </c>
      <c r="F7" s="21">
        <v>3526.0749999999998</v>
      </c>
      <c r="G7" s="22">
        <v>0.28949999999999998</v>
      </c>
      <c r="H7" s="40"/>
      <c r="I7" s="24"/>
      <c r="J7" s="5"/>
    </row>
    <row r="8" spans="1:10" ht="13.15" customHeight="1">
      <c r="A8" s="18" t="s">
        <v>250</v>
      </c>
      <c r="B8" s="19" t="s">
        <v>251</v>
      </c>
      <c r="C8" s="15" t="s">
        <v>252</v>
      </c>
      <c r="D8" s="15" t="s">
        <v>249</v>
      </c>
      <c r="E8" s="20">
        <v>250255</v>
      </c>
      <c r="F8" s="21">
        <v>3013.3204999999998</v>
      </c>
      <c r="G8" s="22">
        <v>0.24740000000000001</v>
      </c>
      <c r="H8" s="40"/>
      <c r="I8" s="24"/>
      <c r="J8" s="5"/>
    </row>
    <row r="9" spans="1:10" ht="13.15" customHeight="1">
      <c r="A9" s="18" t="s">
        <v>279</v>
      </c>
      <c r="B9" s="19" t="s">
        <v>280</v>
      </c>
      <c r="C9" s="15" t="s">
        <v>281</v>
      </c>
      <c r="D9" s="15" t="s">
        <v>249</v>
      </c>
      <c r="E9" s="20">
        <v>63252</v>
      </c>
      <c r="F9" s="21">
        <v>1203.6539</v>
      </c>
      <c r="G9" s="22">
        <v>9.8799999999999999E-2</v>
      </c>
      <c r="H9" s="40"/>
      <c r="I9" s="24"/>
      <c r="J9" s="5"/>
    </row>
    <row r="10" spans="1:10" ht="13.15" customHeight="1">
      <c r="A10" s="18" t="s">
        <v>276</v>
      </c>
      <c r="B10" s="19" t="s">
        <v>277</v>
      </c>
      <c r="C10" s="15" t="s">
        <v>278</v>
      </c>
      <c r="D10" s="15" t="s">
        <v>249</v>
      </c>
      <c r="E10" s="20">
        <v>102409</v>
      </c>
      <c r="F10" s="21">
        <v>1040.0146</v>
      </c>
      <c r="G10" s="22">
        <v>8.5400000000000004E-2</v>
      </c>
      <c r="H10" s="40"/>
      <c r="I10" s="24"/>
      <c r="J10" s="5"/>
    </row>
    <row r="11" spans="1:10" ht="13.15" customHeight="1">
      <c r="A11" s="18" t="s">
        <v>282</v>
      </c>
      <c r="B11" s="19" t="s">
        <v>283</v>
      </c>
      <c r="C11" s="15" t="s">
        <v>284</v>
      </c>
      <c r="D11" s="15" t="s">
        <v>249</v>
      </c>
      <c r="E11" s="20">
        <v>136455</v>
      </c>
      <c r="F11" s="21">
        <v>939.90200000000004</v>
      </c>
      <c r="G11" s="22">
        <v>7.7200000000000005E-2</v>
      </c>
      <c r="H11" s="40"/>
      <c r="I11" s="24"/>
      <c r="J11" s="5"/>
    </row>
    <row r="12" spans="1:10" ht="13.15" customHeight="1">
      <c r="A12" s="18" t="s">
        <v>414</v>
      </c>
      <c r="B12" s="19" t="s">
        <v>415</v>
      </c>
      <c r="C12" s="15" t="s">
        <v>416</v>
      </c>
      <c r="D12" s="15" t="s">
        <v>249</v>
      </c>
      <c r="E12" s="20">
        <v>59894</v>
      </c>
      <c r="F12" s="21">
        <v>593.01049999999998</v>
      </c>
      <c r="G12" s="22">
        <v>4.87E-2</v>
      </c>
      <c r="H12" s="40"/>
      <c r="I12" s="24"/>
      <c r="J12" s="5"/>
    </row>
    <row r="13" spans="1:10" ht="13.15" customHeight="1">
      <c r="A13" s="18" t="s">
        <v>499</v>
      </c>
      <c r="B13" s="19" t="s">
        <v>500</v>
      </c>
      <c r="C13" s="15" t="s">
        <v>501</v>
      </c>
      <c r="D13" s="15" t="s">
        <v>249</v>
      </c>
      <c r="E13" s="20">
        <v>222247</v>
      </c>
      <c r="F13" s="21">
        <v>394.75510000000003</v>
      </c>
      <c r="G13" s="22">
        <v>3.2399999999999998E-2</v>
      </c>
      <c r="H13" s="40"/>
      <c r="I13" s="24"/>
      <c r="J13" s="5"/>
    </row>
    <row r="14" spans="1:10" ht="13.15" customHeight="1">
      <c r="A14" s="18" t="s">
        <v>542</v>
      </c>
      <c r="B14" s="19" t="s">
        <v>543</v>
      </c>
      <c r="C14" s="15" t="s">
        <v>544</v>
      </c>
      <c r="D14" s="15" t="s">
        <v>249</v>
      </c>
      <c r="E14" s="20">
        <v>169161</v>
      </c>
      <c r="F14" s="21">
        <v>333.36559999999997</v>
      </c>
      <c r="G14" s="22">
        <v>2.7400000000000001E-2</v>
      </c>
      <c r="H14" s="40"/>
      <c r="I14" s="24"/>
      <c r="J14" s="5"/>
    </row>
    <row r="15" spans="1:10" ht="13.15" customHeight="1">
      <c r="A15" s="18" t="s">
        <v>555</v>
      </c>
      <c r="B15" s="19" t="s">
        <v>556</v>
      </c>
      <c r="C15" s="15" t="s">
        <v>557</v>
      </c>
      <c r="D15" s="15" t="s">
        <v>249</v>
      </c>
      <c r="E15" s="20">
        <v>562263</v>
      </c>
      <c r="F15" s="21">
        <v>328.30540000000002</v>
      </c>
      <c r="G15" s="22">
        <v>2.7E-2</v>
      </c>
      <c r="H15" s="40"/>
      <c r="I15" s="24"/>
      <c r="J15" s="5"/>
    </row>
    <row r="16" spans="1:10" ht="13.15" customHeight="1">
      <c r="A16" s="18" t="s">
        <v>587</v>
      </c>
      <c r="B16" s="19" t="s">
        <v>588</v>
      </c>
      <c r="C16" s="15" t="s">
        <v>589</v>
      </c>
      <c r="D16" s="15" t="s">
        <v>249</v>
      </c>
      <c r="E16" s="20">
        <v>50896</v>
      </c>
      <c r="F16" s="21">
        <v>287.9187</v>
      </c>
      <c r="G16" s="22">
        <v>2.3599999999999999E-2</v>
      </c>
      <c r="H16" s="40"/>
      <c r="I16" s="24"/>
      <c r="J16" s="5"/>
    </row>
    <row r="17" spans="1:10" ht="13.15" customHeight="1">
      <c r="A17" s="18" t="s">
        <v>596</v>
      </c>
      <c r="B17" s="19" t="s">
        <v>597</v>
      </c>
      <c r="C17" s="15" t="s">
        <v>598</v>
      </c>
      <c r="D17" s="15" t="s">
        <v>249</v>
      </c>
      <c r="E17" s="20">
        <v>310051</v>
      </c>
      <c r="F17" s="21">
        <v>270.95359999999999</v>
      </c>
      <c r="G17" s="22">
        <v>2.2200000000000001E-2</v>
      </c>
      <c r="H17" s="40"/>
      <c r="I17" s="24"/>
      <c r="J17" s="5"/>
    </row>
    <row r="18" spans="1:10" ht="13.15" customHeight="1">
      <c r="A18" s="18" t="s">
        <v>627</v>
      </c>
      <c r="B18" s="19" t="s">
        <v>628</v>
      </c>
      <c r="C18" s="15" t="s">
        <v>629</v>
      </c>
      <c r="D18" s="15" t="s">
        <v>249</v>
      </c>
      <c r="E18" s="20">
        <v>300744</v>
      </c>
      <c r="F18" s="21">
        <v>243.30189999999999</v>
      </c>
      <c r="G18" s="22">
        <v>0.02</v>
      </c>
      <c r="H18" s="40"/>
      <c r="I18" s="24"/>
      <c r="J18" s="5"/>
    </row>
    <row r="19" spans="1:10" ht="13.15" customHeight="1">
      <c r="A19" s="5"/>
      <c r="B19" s="14" t="s">
        <v>186</v>
      </c>
      <c r="C19" s="15"/>
      <c r="D19" s="15"/>
      <c r="E19" s="15"/>
      <c r="F19" s="25">
        <v>12174.5767</v>
      </c>
      <c r="G19" s="26">
        <v>0.99970000000000003</v>
      </c>
      <c r="H19" s="27"/>
      <c r="I19" s="28"/>
      <c r="J19" s="5"/>
    </row>
    <row r="20" spans="1:10" ht="13.15" customHeight="1">
      <c r="A20" s="5"/>
      <c r="B20" s="29" t="s">
        <v>1798</v>
      </c>
      <c r="C20" s="2"/>
      <c r="D20" s="2"/>
      <c r="E20" s="2"/>
      <c r="F20" s="27" t="s">
        <v>188</v>
      </c>
      <c r="G20" s="27" t="s">
        <v>188</v>
      </c>
      <c r="H20" s="27"/>
      <c r="I20" s="28"/>
      <c r="J20" s="5"/>
    </row>
    <row r="21" spans="1:10" ht="13.15" customHeight="1">
      <c r="A21" s="5"/>
      <c r="B21" s="29" t="s">
        <v>186</v>
      </c>
      <c r="C21" s="2"/>
      <c r="D21" s="2"/>
      <c r="E21" s="2"/>
      <c r="F21" s="27" t="s">
        <v>188</v>
      </c>
      <c r="G21" s="27" t="s">
        <v>188</v>
      </c>
      <c r="H21" s="27"/>
      <c r="I21" s="28"/>
      <c r="J21" s="5"/>
    </row>
    <row r="22" spans="1:10" ht="13.15" customHeight="1">
      <c r="A22" s="5"/>
      <c r="B22" s="29" t="s">
        <v>189</v>
      </c>
      <c r="C22" s="30"/>
      <c r="D22" s="2"/>
      <c r="E22" s="30"/>
      <c r="F22" s="25">
        <v>12174.5767</v>
      </c>
      <c r="G22" s="26">
        <v>0.99970000000000003</v>
      </c>
      <c r="H22" s="27"/>
      <c r="I22" s="28"/>
      <c r="J22" s="5"/>
    </row>
    <row r="23" spans="1:10" ht="13.15" customHeight="1">
      <c r="A23" s="5"/>
      <c r="B23" s="14" t="s">
        <v>190</v>
      </c>
      <c r="C23" s="15"/>
      <c r="D23" s="15"/>
      <c r="E23" s="15"/>
      <c r="F23" s="15"/>
      <c r="G23" s="15"/>
      <c r="H23" s="16"/>
      <c r="I23" s="17"/>
      <c r="J23" s="5"/>
    </row>
    <row r="24" spans="1:10" ht="13.15" customHeight="1">
      <c r="A24" s="18" t="s">
        <v>191</v>
      </c>
      <c r="B24" s="19" t="s">
        <v>192</v>
      </c>
      <c r="C24" s="15"/>
      <c r="D24" s="15"/>
      <c r="E24" s="20"/>
      <c r="F24" s="21">
        <v>27.560600000000001</v>
      </c>
      <c r="G24" s="22">
        <v>2.3E-3</v>
      </c>
      <c r="H24" s="23">
        <v>6.233209091407859E-2</v>
      </c>
      <c r="I24" s="24"/>
      <c r="J24" s="5"/>
    </row>
    <row r="25" spans="1:10" ht="13.15" customHeight="1">
      <c r="A25" s="5"/>
      <c r="B25" s="14" t="s">
        <v>186</v>
      </c>
      <c r="C25" s="15"/>
      <c r="D25" s="15"/>
      <c r="E25" s="15"/>
      <c r="F25" s="25">
        <v>27.560600000000001</v>
      </c>
      <c r="G25" s="26">
        <v>2.3E-3</v>
      </c>
      <c r="H25" s="27"/>
      <c r="I25" s="28"/>
      <c r="J25" s="5"/>
    </row>
    <row r="26" spans="1:10" ht="13.15" customHeight="1">
      <c r="A26" s="5"/>
      <c r="B26" s="29" t="s">
        <v>189</v>
      </c>
      <c r="C26" s="30"/>
      <c r="D26" s="2"/>
      <c r="E26" s="30"/>
      <c r="F26" s="25">
        <v>27.560600000000001</v>
      </c>
      <c r="G26" s="26">
        <v>2.3E-3</v>
      </c>
      <c r="H26" s="27"/>
      <c r="I26" s="28"/>
      <c r="J26" s="5"/>
    </row>
    <row r="27" spans="1:10" ht="13.15" customHeight="1">
      <c r="A27" s="5"/>
      <c r="B27" s="29" t="s">
        <v>193</v>
      </c>
      <c r="C27" s="15"/>
      <c r="D27" s="2"/>
      <c r="E27" s="15"/>
      <c r="F27" s="31">
        <v>-23.357299999999999</v>
      </c>
      <c r="G27" s="26">
        <v>-2E-3</v>
      </c>
      <c r="H27" s="27"/>
      <c r="I27" s="28"/>
      <c r="J27" s="5"/>
    </row>
    <row r="28" spans="1:10" ht="13.15" customHeight="1">
      <c r="A28" s="5"/>
      <c r="B28" s="32" t="s">
        <v>194</v>
      </c>
      <c r="C28" s="33"/>
      <c r="D28" s="33"/>
      <c r="E28" s="33"/>
      <c r="F28" s="34">
        <v>12178.78</v>
      </c>
      <c r="G28" s="35">
        <v>1</v>
      </c>
      <c r="H28" s="36"/>
      <c r="I28" s="37"/>
      <c r="J28" s="5"/>
    </row>
    <row r="29" spans="1:10" ht="13.15" customHeight="1">
      <c r="A29" s="5"/>
      <c r="B29" s="7"/>
      <c r="C29" s="5"/>
      <c r="D29" s="5"/>
      <c r="E29" s="5"/>
      <c r="F29" s="5"/>
      <c r="G29" s="5"/>
      <c r="H29" s="5"/>
      <c r="I29" s="5"/>
      <c r="J29" s="5"/>
    </row>
    <row r="30" spans="1:10" ht="13.15" customHeight="1">
      <c r="A30" s="5"/>
      <c r="B30" s="4" t="s">
        <v>195</v>
      </c>
      <c r="C30" s="5"/>
      <c r="D30" s="5"/>
      <c r="E30" s="5"/>
      <c r="F30" s="5"/>
      <c r="G30" s="5"/>
      <c r="H30" s="5"/>
      <c r="I30" s="5"/>
      <c r="J30" s="5"/>
    </row>
    <row r="31" spans="1:10" ht="13.15" customHeight="1">
      <c r="A31" s="5"/>
      <c r="B31" s="4" t="s">
        <v>196</v>
      </c>
      <c r="C31" s="5"/>
      <c r="D31" s="5"/>
      <c r="E31" s="5"/>
      <c r="F31" s="5"/>
      <c r="G31" s="5"/>
      <c r="H31" s="5"/>
      <c r="I31" s="5"/>
      <c r="J31" s="5"/>
    </row>
    <row r="32" spans="1:10" ht="25.9" customHeight="1">
      <c r="A32" s="5"/>
      <c r="B32" s="61" t="s">
        <v>197</v>
      </c>
      <c r="C32" s="61"/>
      <c r="D32" s="61"/>
      <c r="E32" s="61"/>
      <c r="F32" s="61"/>
      <c r="G32" s="61"/>
      <c r="H32" s="61"/>
      <c r="I32" s="61"/>
      <c r="J32" s="5"/>
    </row>
    <row r="33" spans="1:10" ht="13.15" customHeight="1">
      <c r="A33" s="5"/>
      <c r="B33" s="61" t="s">
        <v>198</v>
      </c>
      <c r="C33" s="61"/>
      <c r="D33" s="61"/>
      <c r="E33" s="61"/>
      <c r="F33" s="61"/>
      <c r="G33" s="61"/>
      <c r="H33" s="61"/>
      <c r="I33" s="61"/>
      <c r="J33" s="5"/>
    </row>
    <row r="34" spans="1:10" ht="13.15" customHeight="1">
      <c r="A34" s="5"/>
      <c r="B34" s="61"/>
      <c r="C34" s="61"/>
      <c r="D34" s="61"/>
      <c r="E34" s="61"/>
      <c r="F34" s="61"/>
      <c r="G34" s="61"/>
      <c r="H34" s="61"/>
      <c r="I34" s="61"/>
      <c r="J34" s="5"/>
    </row>
    <row r="35" spans="1:10" ht="13.15" customHeight="1">
      <c r="A35" s="5"/>
      <c r="B35" s="61"/>
      <c r="C35" s="61"/>
      <c r="D35" s="61"/>
      <c r="E35" s="61"/>
      <c r="F35" s="61"/>
      <c r="G35" s="61"/>
      <c r="H35" s="61"/>
      <c r="I35" s="61"/>
      <c r="J35" s="5"/>
    </row>
    <row r="36" spans="1:10" ht="13.15" customHeight="1">
      <c r="A36" s="5"/>
      <c r="B36" s="61"/>
      <c r="C36" s="61"/>
      <c r="D36" s="61"/>
      <c r="E36" s="61"/>
      <c r="F36" s="61"/>
      <c r="G36" s="61"/>
      <c r="H36" s="61"/>
      <c r="I36" s="61"/>
      <c r="J36" s="5"/>
    </row>
    <row r="37" spans="1:10" ht="13.15" customHeight="1">
      <c r="A37" s="5"/>
      <c r="B37" s="61"/>
      <c r="C37" s="61"/>
      <c r="D37" s="61"/>
      <c r="E37" s="61"/>
      <c r="F37" s="61"/>
      <c r="G37" s="61"/>
      <c r="H37" s="61"/>
      <c r="I37" s="61"/>
      <c r="J37" s="5"/>
    </row>
    <row r="38" spans="1:10" ht="13.15" customHeight="1">
      <c r="A38" s="5"/>
      <c r="B38" s="5"/>
      <c r="C38" s="62" t="s">
        <v>2226</v>
      </c>
      <c r="D38" s="62"/>
      <c r="E38" s="62"/>
      <c r="F38" s="62"/>
      <c r="G38" s="5"/>
      <c r="H38" s="5"/>
      <c r="I38" s="5"/>
      <c r="J38" s="5"/>
    </row>
    <row r="39" spans="1:10" ht="13.15" customHeight="1">
      <c r="A39" s="5"/>
      <c r="B39" s="38" t="s">
        <v>202</v>
      </c>
      <c r="C39" s="62" t="s">
        <v>203</v>
      </c>
      <c r="D39" s="62"/>
      <c r="E39" s="62"/>
      <c r="F39" s="62"/>
      <c r="G39" s="5"/>
      <c r="H39" s="5"/>
      <c r="I39" s="5"/>
      <c r="J39" s="5"/>
    </row>
    <row r="40" spans="1:10" ht="135" customHeight="1">
      <c r="A40" s="5"/>
      <c r="B40" s="39"/>
      <c r="C40" s="63"/>
      <c r="D40" s="63"/>
      <c r="E40" s="5"/>
      <c r="F40" s="5"/>
      <c r="G40" s="5"/>
      <c r="H40" s="5"/>
      <c r="I40" s="5"/>
      <c r="J40" s="5"/>
    </row>
  </sheetData>
  <mergeCells count="9">
    <mergeCell ref="B37:I37"/>
    <mergeCell ref="C38:F38"/>
    <mergeCell ref="C39:F39"/>
    <mergeCell ref="C40:D40"/>
    <mergeCell ref="B32:I32"/>
    <mergeCell ref="B33:I33"/>
    <mergeCell ref="B34:I34"/>
    <mergeCell ref="B35:I35"/>
    <mergeCell ref="B36:I36"/>
  </mergeCells>
  <hyperlinks>
    <hyperlink ref="A1" location="AxisNiftyBankIndexFund" display="AXISNBI" xr:uid="{00000000-0004-0000-3400-000000000000}"/>
    <hyperlink ref="B1" location="AxisNiftyBankIndexFund" display="Axis Nifty Bank Index Fund" xr:uid="{00000000-0004-0000-34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outlinePr summaryBelow="0"/>
  </sheetPr>
  <dimension ref="A1:J7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108</v>
      </c>
      <c r="B1" s="4" t="s">
        <v>109</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493520</v>
      </c>
      <c r="F7" s="21">
        <v>8549.7404999999999</v>
      </c>
      <c r="G7" s="22">
        <v>0.13289999999999999</v>
      </c>
      <c r="H7" s="40"/>
      <c r="I7" s="24"/>
      <c r="J7" s="5"/>
    </row>
    <row r="8" spans="1:10" ht="13.15" customHeight="1">
      <c r="A8" s="18" t="s">
        <v>250</v>
      </c>
      <c r="B8" s="19" t="s">
        <v>251</v>
      </c>
      <c r="C8" s="15" t="s">
        <v>252</v>
      </c>
      <c r="D8" s="15" t="s">
        <v>249</v>
      </c>
      <c r="E8" s="20">
        <v>457889</v>
      </c>
      <c r="F8" s="21">
        <v>5513.4413999999997</v>
      </c>
      <c r="G8" s="22">
        <v>8.5699999999999998E-2</v>
      </c>
      <c r="H8" s="40"/>
      <c r="I8" s="24"/>
      <c r="J8" s="5"/>
    </row>
    <row r="9" spans="1:10" ht="13.15" customHeight="1">
      <c r="A9" s="18" t="s">
        <v>253</v>
      </c>
      <c r="B9" s="19" t="s">
        <v>254</v>
      </c>
      <c r="C9" s="15" t="s">
        <v>255</v>
      </c>
      <c r="D9" s="15" t="s">
        <v>256</v>
      </c>
      <c r="E9" s="20">
        <v>440574</v>
      </c>
      <c r="F9" s="21">
        <v>5287.3285999999998</v>
      </c>
      <c r="G9" s="22">
        <v>8.2199999999999995E-2</v>
      </c>
      <c r="H9" s="40"/>
      <c r="I9" s="24"/>
      <c r="J9" s="5"/>
    </row>
    <row r="10" spans="1:10" ht="13.15" customHeight="1">
      <c r="A10" s="18" t="s">
        <v>257</v>
      </c>
      <c r="B10" s="19" t="s">
        <v>258</v>
      </c>
      <c r="C10" s="15" t="s">
        <v>259</v>
      </c>
      <c r="D10" s="15" t="s">
        <v>260</v>
      </c>
      <c r="E10" s="20">
        <v>233774</v>
      </c>
      <c r="F10" s="21">
        <v>3945.4038</v>
      </c>
      <c r="G10" s="22">
        <v>6.13E-2</v>
      </c>
      <c r="H10" s="40"/>
      <c r="I10" s="24"/>
      <c r="J10" s="5"/>
    </row>
    <row r="11" spans="1:10" ht="13.15" customHeight="1">
      <c r="A11" s="18" t="s">
        <v>261</v>
      </c>
      <c r="B11" s="19" t="s">
        <v>262</v>
      </c>
      <c r="C11" s="15" t="s">
        <v>263</v>
      </c>
      <c r="D11" s="15" t="s">
        <v>264</v>
      </c>
      <c r="E11" s="20">
        <v>173867</v>
      </c>
      <c r="F11" s="21">
        <v>2730.0596</v>
      </c>
      <c r="G11" s="22">
        <v>4.2500000000000003E-2</v>
      </c>
      <c r="H11" s="40"/>
      <c r="I11" s="24"/>
      <c r="J11" s="5"/>
    </row>
    <row r="12" spans="1:10" ht="13.15" customHeight="1">
      <c r="A12" s="18" t="s">
        <v>265</v>
      </c>
      <c r="B12" s="19" t="s">
        <v>266</v>
      </c>
      <c r="C12" s="15" t="s">
        <v>267</v>
      </c>
      <c r="D12" s="15" t="s">
        <v>268</v>
      </c>
      <c r="E12" s="20">
        <v>76322</v>
      </c>
      <c r="F12" s="21">
        <v>2414.7136</v>
      </c>
      <c r="G12" s="22">
        <v>3.7499999999999999E-2</v>
      </c>
      <c r="H12" s="40"/>
      <c r="I12" s="24"/>
      <c r="J12" s="5"/>
    </row>
    <row r="13" spans="1:10" ht="13.15" customHeight="1">
      <c r="A13" s="18" t="s">
        <v>269</v>
      </c>
      <c r="B13" s="19" t="s">
        <v>270</v>
      </c>
      <c r="C13" s="15" t="s">
        <v>271</v>
      </c>
      <c r="D13" s="15" t="s">
        <v>272</v>
      </c>
      <c r="E13" s="20">
        <v>602674</v>
      </c>
      <c r="F13" s="21">
        <v>2380.5623000000001</v>
      </c>
      <c r="G13" s="22">
        <v>3.6999999999999998E-2</v>
      </c>
      <c r="H13" s="40"/>
      <c r="I13" s="24"/>
      <c r="J13" s="5"/>
    </row>
    <row r="14" spans="1:10" ht="13.15" customHeight="1">
      <c r="A14" s="18" t="s">
        <v>273</v>
      </c>
      <c r="B14" s="19" t="s">
        <v>274</v>
      </c>
      <c r="C14" s="15" t="s">
        <v>275</v>
      </c>
      <c r="D14" s="15" t="s">
        <v>260</v>
      </c>
      <c r="E14" s="20">
        <v>66254</v>
      </c>
      <c r="F14" s="21">
        <v>2307.7925</v>
      </c>
      <c r="G14" s="22">
        <v>3.5900000000000001E-2</v>
      </c>
      <c r="H14" s="40"/>
      <c r="I14" s="24"/>
      <c r="J14" s="5"/>
    </row>
    <row r="15" spans="1:10" ht="13.15" customHeight="1">
      <c r="A15" s="18" t="s">
        <v>276</v>
      </c>
      <c r="B15" s="19" t="s">
        <v>277</v>
      </c>
      <c r="C15" s="15" t="s">
        <v>278</v>
      </c>
      <c r="D15" s="15" t="s">
        <v>249</v>
      </c>
      <c r="E15" s="20">
        <v>184957</v>
      </c>
      <c r="F15" s="21">
        <v>1878.3308</v>
      </c>
      <c r="G15" s="22">
        <v>2.92E-2</v>
      </c>
      <c r="H15" s="40"/>
      <c r="I15" s="24"/>
      <c r="J15" s="5"/>
    </row>
    <row r="16" spans="1:10" ht="13.15" customHeight="1">
      <c r="A16" s="18" t="s">
        <v>279</v>
      </c>
      <c r="B16" s="19" t="s">
        <v>280</v>
      </c>
      <c r="C16" s="15" t="s">
        <v>281</v>
      </c>
      <c r="D16" s="15" t="s">
        <v>249</v>
      </c>
      <c r="E16" s="20">
        <v>95172</v>
      </c>
      <c r="F16" s="21">
        <v>1811.0755999999999</v>
      </c>
      <c r="G16" s="22">
        <v>2.8199999999999999E-2</v>
      </c>
      <c r="H16" s="40"/>
      <c r="I16" s="24"/>
      <c r="J16" s="5"/>
    </row>
    <row r="17" spans="1:10" ht="13.15" customHeight="1">
      <c r="A17" s="18" t="s">
        <v>282</v>
      </c>
      <c r="B17" s="19" t="s">
        <v>283</v>
      </c>
      <c r="C17" s="15" t="s">
        <v>284</v>
      </c>
      <c r="D17" s="15" t="s">
        <v>249</v>
      </c>
      <c r="E17" s="20">
        <v>249495</v>
      </c>
      <c r="F17" s="21">
        <v>1718.5216</v>
      </c>
      <c r="G17" s="22">
        <v>2.6700000000000002E-2</v>
      </c>
      <c r="H17" s="40"/>
      <c r="I17" s="24"/>
      <c r="J17" s="5"/>
    </row>
    <row r="18" spans="1:10" ht="13.15" customHeight="1">
      <c r="A18" s="18" t="s">
        <v>285</v>
      </c>
      <c r="B18" s="19" t="s">
        <v>286</v>
      </c>
      <c r="C18" s="15" t="s">
        <v>287</v>
      </c>
      <c r="D18" s="15" t="s">
        <v>288</v>
      </c>
      <c r="E18" s="20">
        <v>18162</v>
      </c>
      <c r="F18" s="21">
        <v>1549.2731000000001</v>
      </c>
      <c r="G18" s="22">
        <v>2.41E-2</v>
      </c>
      <c r="H18" s="40"/>
      <c r="I18" s="24"/>
      <c r="J18" s="5"/>
    </row>
    <row r="19" spans="1:10" ht="13.15" customHeight="1">
      <c r="A19" s="18" t="s">
        <v>289</v>
      </c>
      <c r="B19" s="19" t="s">
        <v>290</v>
      </c>
      <c r="C19" s="15" t="s">
        <v>291</v>
      </c>
      <c r="D19" s="15" t="s">
        <v>292</v>
      </c>
      <c r="E19" s="20">
        <v>57405</v>
      </c>
      <c r="F19" s="21">
        <v>1483.9766999999999</v>
      </c>
      <c r="G19" s="22">
        <v>2.3099999999999999E-2</v>
      </c>
      <c r="H19" s="40"/>
      <c r="I19" s="24"/>
      <c r="J19" s="5"/>
    </row>
    <row r="20" spans="1:10" ht="13.15" customHeight="1">
      <c r="A20" s="18" t="s">
        <v>293</v>
      </c>
      <c r="B20" s="19" t="s">
        <v>294</v>
      </c>
      <c r="C20" s="15" t="s">
        <v>295</v>
      </c>
      <c r="D20" s="15" t="s">
        <v>272</v>
      </c>
      <c r="E20" s="20">
        <v>57519</v>
      </c>
      <c r="F20" s="21">
        <v>1259.8099</v>
      </c>
      <c r="G20" s="22">
        <v>1.9599999999999999E-2</v>
      </c>
      <c r="H20" s="40"/>
      <c r="I20" s="24"/>
      <c r="J20" s="5"/>
    </row>
    <row r="21" spans="1:10" ht="13.15" customHeight="1">
      <c r="A21" s="18" t="s">
        <v>296</v>
      </c>
      <c r="B21" s="19" t="s">
        <v>297</v>
      </c>
      <c r="C21" s="15" t="s">
        <v>298</v>
      </c>
      <c r="D21" s="15" t="s">
        <v>299</v>
      </c>
      <c r="E21" s="20">
        <v>69939</v>
      </c>
      <c r="F21" s="21">
        <v>1114.3031000000001</v>
      </c>
      <c r="G21" s="22">
        <v>1.7299999999999999E-2</v>
      </c>
      <c r="H21" s="40"/>
      <c r="I21" s="24"/>
      <c r="J21" s="5"/>
    </row>
    <row r="22" spans="1:10" ht="13.15" customHeight="1">
      <c r="A22" s="18" t="s">
        <v>300</v>
      </c>
      <c r="B22" s="19" t="s">
        <v>301</v>
      </c>
      <c r="C22" s="15" t="s">
        <v>302</v>
      </c>
      <c r="D22" s="15" t="s">
        <v>260</v>
      </c>
      <c r="E22" s="20">
        <v>68432</v>
      </c>
      <c r="F22" s="21">
        <v>1077.8381999999999</v>
      </c>
      <c r="G22" s="22">
        <v>1.6799999999999999E-2</v>
      </c>
      <c r="H22" s="40"/>
      <c r="I22" s="24"/>
      <c r="J22" s="5"/>
    </row>
    <row r="23" spans="1:10" ht="13.15" customHeight="1">
      <c r="A23" s="18" t="s">
        <v>303</v>
      </c>
      <c r="B23" s="19" t="s">
        <v>304</v>
      </c>
      <c r="C23" s="15" t="s">
        <v>305</v>
      </c>
      <c r="D23" s="15" t="s">
        <v>292</v>
      </c>
      <c r="E23" s="20">
        <v>8534</v>
      </c>
      <c r="F23" s="21">
        <v>1019.4588</v>
      </c>
      <c r="G23" s="22">
        <v>1.5900000000000001E-2</v>
      </c>
      <c r="H23" s="40"/>
      <c r="I23" s="24"/>
      <c r="J23" s="5"/>
    </row>
    <row r="24" spans="1:10" ht="13.15" customHeight="1">
      <c r="A24" s="18" t="s">
        <v>310</v>
      </c>
      <c r="B24" s="19" t="s">
        <v>311</v>
      </c>
      <c r="C24" s="15" t="s">
        <v>312</v>
      </c>
      <c r="D24" s="15" t="s">
        <v>313</v>
      </c>
      <c r="E24" s="20">
        <v>306266</v>
      </c>
      <c r="F24" s="21">
        <v>953.8655</v>
      </c>
      <c r="G24" s="22">
        <v>1.4800000000000001E-2</v>
      </c>
      <c r="H24" s="40"/>
      <c r="I24" s="24"/>
      <c r="J24" s="5"/>
    </row>
    <row r="25" spans="1:10" ht="13.15" customHeight="1">
      <c r="A25" s="18" t="s">
        <v>314</v>
      </c>
      <c r="B25" s="19" t="s">
        <v>315</v>
      </c>
      <c r="C25" s="15" t="s">
        <v>316</v>
      </c>
      <c r="D25" s="15" t="s">
        <v>292</v>
      </c>
      <c r="E25" s="20">
        <v>135515</v>
      </c>
      <c r="F25" s="21">
        <v>841.07380000000001</v>
      </c>
      <c r="G25" s="22">
        <v>1.3100000000000001E-2</v>
      </c>
      <c r="H25" s="40"/>
      <c r="I25" s="24"/>
      <c r="J25" s="5"/>
    </row>
    <row r="26" spans="1:10" ht="13.15" customHeight="1">
      <c r="A26" s="18" t="s">
        <v>317</v>
      </c>
      <c r="B26" s="19" t="s">
        <v>318</v>
      </c>
      <c r="C26" s="15" t="s">
        <v>319</v>
      </c>
      <c r="D26" s="15" t="s">
        <v>320</v>
      </c>
      <c r="E26" s="20">
        <v>26743</v>
      </c>
      <c r="F26" s="21">
        <v>822.94899999999996</v>
      </c>
      <c r="G26" s="22">
        <v>1.2800000000000001E-2</v>
      </c>
      <c r="H26" s="40"/>
      <c r="I26" s="24"/>
      <c r="J26" s="5"/>
    </row>
    <row r="27" spans="1:10" ht="13.15" customHeight="1">
      <c r="A27" s="18" t="s">
        <v>321</v>
      </c>
      <c r="B27" s="19" t="s">
        <v>322</v>
      </c>
      <c r="C27" s="15" t="s">
        <v>323</v>
      </c>
      <c r="D27" s="15" t="s">
        <v>324</v>
      </c>
      <c r="E27" s="20">
        <v>7374</v>
      </c>
      <c r="F27" s="21">
        <v>746.87189999999998</v>
      </c>
      <c r="G27" s="22">
        <v>1.1599999999999999E-2</v>
      </c>
      <c r="H27" s="40"/>
      <c r="I27" s="24"/>
      <c r="J27" s="5"/>
    </row>
    <row r="28" spans="1:10" ht="13.15" customHeight="1">
      <c r="A28" s="18" t="s">
        <v>325</v>
      </c>
      <c r="B28" s="19" t="s">
        <v>326</v>
      </c>
      <c r="C28" s="15" t="s">
        <v>327</v>
      </c>
      <c r="D28" s="15" t="s">
        <v>328</v>
      </c>
      <c r="E28" s="20">
        <v>537653</v>
      </c>
      <c r="F28" s="21">
        <v>737.65989999999999</v>
      </c>
      <c r="G28" s="22">
        <v>1.15E-2</v>
      </c>
      <c r="H28" s="40"/>
      <c r="I28" s="24"/>
      <c r="J28" s="5"/>
    </row>
    <row r="29" spans="1:10" ht="13.15" customHeight="1">
      <c r="A29" s="18" t="s">
        <v>329</v>
      </c>
      <c r="B29" s="19" t="s">
        <v>330</v>
      </c>
      <c r="C29" s="15" t="s">
        <v>331</v>
      </c>
      <c r="D29" s="15" t="s">
        <v>313</v>
      </c>
      <c r="E29" s="20">
        <v>292440</v>
      </c>
      <c r="F29" s="21">
        <v>733.58569999999997</v>
      </c>
      <c r="G29" s="22">
        <v>1.14E-2</v>
      </c>
      <c r="H29" s="40"/>
      <c r="I29" s="24"/>
      <c r="J29" s="5"/>
    </row>
    <row r="30" spans="1:10" ht="13.15" customHeight="1">
      <c r="A30" s="18" t="s">
        <v>332</v>
      </c>
      <c r="B30" s="19" t="s">
        <v>333</v>
      </c>
      <c r="C30" s="15" t="s">
        <v>334</v>
      </c>
      <c r="D30" s="15" t="s">
        <v>309</v>
      </c>
      <c r="E30" s="20">
        <v>14392</v>
      </c>
      <c r="F30" s="21">
        <v>698.23509999999999</v>
      </c>
      <c r="G30" s="22">
        <v>1.09E-2</v>
      </c>
      <c r="H30" s="40"/>
      <c r="I30" s="24"/>
      <c r="J30" s="5"/>
    </row>
    <row r="31" spans="1:10" ht="13.15" customHeight="1">
      <c r="A31" s="18" t="s">
        <v>335</v>
      </c>
      <c r="B31" s="19" t="s">
        <v>336</v>
      </c>
      <c r="C31" s="15" t="s">
        <v>337</v>
      </c>
      <c r="D31" s="15" t="s">
        <v>288</v>
      </c>
      <c r="E31" s="20">
        <v>35443</v>
      </c>
      <c r="F31" s="21">
        <v>663.59929999999997</v>
      </c>
      <c r="G31" s="22">
        <v>1.03E-2</v>
      </c>
      <c r="H31" s="40"/>
      <c r="I31" s="24"/>
      <c r="J31" s="5"/>
    </row>
    <row r="32" spans="1:10" ht="13.15" customHeight="1">
      <c r="A32" s="18" t="s">
        <v>338</v>
      </c>
      <c r="B32" s="19" t="s">
        <v>339</v>
      </c>
      <c r="C32" s="15" t="s">
        <v>340</v>
      </c>
      <c r="D32" s="15" t="s">
        <v>320</v>
      </c>
      <c r="E32" s="20">
        <v>29265</v>
      </c>
      <c r="F32" s="21">
        <v>637.90380000000005</v>
      </c>
      <c r="G32" s="22">
        <v>9.9000000000000008E-3</v>
      </c>
      <c r="H32" s="40"/>
      <c r="I32" s="24"/>
      <c r="J32" s="5"/>
    </row>
    <row r="33" spans="1:10" ht="13.15" customHeight="1">
      <c r="A33" s="18" t="s">
        <v>341</v>
      </c>
      <c r="B33" s="19" t="s">
        <v>342</v>
      </c>
      <c r="C33" s="15" t="s">
        <v>343</v>
      </c>
      <c r="D33" s="15" t="s">
        <v>260</v>
      </c>
      <c r="E33" s="20">
        <v>41021</v>
      </c>
      <c r="F33" s="21">
        <v>610.33090000000004</v>
      </c>
      <c r="G33" s="22">
        <v>9.4999999999999998E-3</v>
      </c>
      <c r="H33" s="40"/>
      <c r="I33" s="24"/>
      <c r="J33" s="5"/>
    </row>
    <row r="34" spans="1:10" ht="13.15" customHeight="1">
      <c r="A34" s="18" t="s">
        <v>344</v>
      </c>
      <c r="B34" s="19" t="s">
        <v>345</v>
      </c>
      <c r="C34" s="15" t="s">
        <v>346</v>
      </c>
      <c r="D34" s="15" t="s">
        <v>347</v>
      </c>
      <c r="E34" s="20">
        <v>93799</v>
      </c>
      <c r="F34" s="21">
        <v>595.01400000000001</v>
      </c>
      <c r="G34" s="22">
        <v>9.2999999999999992E-3</v>
      </c>
      <c r="H34" s="40"/>
      <c r="I34" s="24"/>
      <c r="J34" s="5"/>
    </row>
    <row r="35" spans="1:10" ht="13.15" customHeight="1">
      <c r="A35" s="18" t="s">
        <v>348</v>
      </c>
      <c r="B35" s="19" t="s">
        <v>349</v>
      </c>
      <c r="C35" s="15" t="s">
        <v>350</v>
      </c>
      <c r="D35" s="15" t="s">
        <v>328</v>
      </c>
      <c r="E35" s="20">
        <v>62299</v>
      </c>
      <c r="F35" s="21">
        <v>592.27660000000003</v>
      </c>
      <c r="G35" s="22">
        <v>9.1999999999999998E-3</v>
      </c>
      <c r="H35" s="40"/>
      <c r="I35" s="24"/>
      <c r="J35" s="5"/>
    </row>
    <row r="36" spans="1:10" ht="13.15" customHeight="1">
      <c r="A36" s="18" t="s">
        <v>355</v>
      </c>
      <c r="B36" s="19" t="s">
        <v>356</v>
      </c>
      <c r="C36" s="15" t="s">
        <v>357</v>
      </c>
      <c r="D36" s="15" t="s">
        <v>358</v>
      </c>
      <c r="E36" s="20">
        <v>231565</v>
      </c>
      <c r="F36" s="21">
        <v>570.22879999999998</v>
      </c>
      <c r="G36" s="22">
        <v>8.8999999999999999E-3</v>
      </c>
      <c r="H36" s="40"/>
      <c r="I36" s="24"/>
      <c r="J36" s="5"/>
    </row>
    <row r="37" spans="1:10" ht="13.15" customHeight="1">
      <c r="A37" s="18" t="s">
        <v>359</v>
      </c>
      <c r="B37" s="19" t="s">
        <v>360</v>
      </c>
      <c r="C37" s="15" t="s">
        <v>361</v>
      </c>
      <c r="D37" s="15" t="s">
        <v>292</v>
      </c>
      <c r="E37" s="20">
        <v>7184</v>
      </c>
      <c r="F37" s="21">
        <v>567.74429999999995</v>
      </c>
      <c r="G37" s="22">
        <v>8.8000000000000005E-3</v>
      </c>
      <c r="H37" s="40"/>
      <c r="I37" s="24"/>
      <c r="J37" s="5"/>
    </row>
    <row r="38" spans="1:10" ht="13.15" customHeight="1">
      <c r="A38" s="18" t="s">
        <v>362</v>
      </c>
      <c r="B38" s="19" t="s">
        <v>363</v>
      </c>
      <c r="C38" s="15" t="s">
        <v>364</v>
      </c>
      <c r="D38" s="15" t="s">
        <v>365</v>
      </c>
      <c r="E38" s="20">
        <v>250410</v>
      </c>
      <c r="F38" s="21">
        <v>564.04849999999999</v>
      </c>
      <c r="G38" s="22">
        <v>8.8000000000000005E-3</v>
      </c>
      <c r="H38" s="40"/>
      <c r="I38" s="24"/>
      <c r="J38" s="5"/>
    </row>
    <row r="39" spans="1:10" ht="13.15" customHeight="1">
      <c r="A39" s="18" t="s">
        <v>366</v>
      </c>
      <c r="B39" s="19" t="s">
        <v>367</v>
      </c>
      <c r="C39" s="15" t="s">
        <v>368</v>
      </c>
      <c r="D39" s="15" t="s">
        <v>288</v>
      </c>
      <c r="E39" s="20">
        <v>90040</v>
      </c>
      <c r="F39" s="21">
        <v>555.81690000000003</v>
      </c>
      <c r="G39" s="22">
        <v>8.6E-3</v>
      </c>
      <c r="H39" s="40"/>
      <c r="I39" s="24"/>
      <c r="J39" s="5"/>
    </row>
    <row r="40" spans="1:10" ht="13.15" customHeight="1">
      <c r="A40" s="18" t="s">
        <v>369</v>
      </c>
      <c r="B40" s="19" t="s">
        <v>370</v>
      </c>
      <c r="C40" s="15" t="s">
        <v>371</v>
      </c>
      <c r="D40" s="15" t="s">
        <v>324</v>
      </c>
      <c r="E40" s="20">
        <v>23977</v>
      </c>
      <c r="F40" s="21">
        <v>553.06550000000004</v>
      </c>
      <c r="G40" s="22">
        <v>8.6E-3</v>
      </c>
      <c r="H40" s="40"/>
      <c r="I40" s="24"/>
      <c r="J40" s="5"/>
    </row>
    <row r="41" spans="1:10" ht="13.15" customHeight="1">
      <c r="A41" s="18" t="s">
        <v>372</v>
      </c>
      <c r="B41" s="19" t="s">
        <v>373</v>
      </c>
      <c r="C41" s="15" t="s">
        <v>374</v>
      </c>
      <c r="D41" s="15" t="s">
        <v>375</v>
      </c>
      <c r="E41" s="20">
        <v>146364</v>
      </c>
      <c r="F41" s="21">
        <v>540.59540000000004</v>
      </c>
      <c r="G41" s="22">
        <v>8.3999999999999995E-3</v>
      </c>
      <c r="H41" s="40"/>
      <c r="I41" s="24"/>
      <c r="J41" s="5"/>
    </row>
    <row r="42" spans="1:10" ht="13.15" customHeight="1">
      <c r="A42" s="18" t="s">
        <v>384</v>
      </c>
      <c r="B42" s="19" t="s">
        <v>385</v>
      </c>
      <c r="C42" s="15" t="s">
        <v>386</v>
      </c>
      <c r="D42" s="15" t="s">
        <v>260</v>
      </c>
      <c r="E42" s="20">
        <v>183473</v>
      </c>
      <c r="F42" s="21">
        <v>509.4128</v>
      </c>
      <c r="G42" s="22">
        <v>7.9000000000000008E-3</v>
      </c>
      <c r="H42" s="40"/>
      <c r="I42" s="24"/>
      <c r="J42" s="5"/>
    </row>
    <row r="43" spans="1:10" ht="13.15" customHeight="1">
      <c r="A43" s="18" t="s">
        <v>376</v>
      </c>
      <c r="B43" s="19" t="s">
        <v>377</v>
      </c>
      <c r="C43" s="15" t="s">
        <v>378</v>
      </c>
      <c r="D43" s="15" t="s">
        <v>379</v>
      </c>
      <c r="E43" s="20">
        <v>47578</v>
      </c>
      <c r="F43" s="21">
        <v>508.79910000000001</v>
      </c>
      <c r="G43" s="22">
        <v>7.9000000000000008E-3</v>
      </c>
      <c r="H43" s="40"/>
      <c r="I43" s="24"/>
      <c r="J43" s="5"/>
    </row>
    <row r="44" spans="1:10" ht="13.15" customHeight="1">
      <c r="A44" s="18" t="s">
        <v>380</v>
      </c>
      <c r="B44" s="19" t="s">
        <v>381</v>
      </c>
      <c r="C44" s="15" t="s">
        <v>382</v>
      </c>
      <c r="D44" s="15" t="s">
        <v>383</v>
      </c>
      <c r="E44" s="20">
        <v>23084</v>
      </c>
      <c r="F44" s="21">
        <v>505.4588</v>
      </c>
      <c r="G44" s="22">
        <v>7.9000000000000008E-3</v>
      </c>
      <c r="H44" s="40"/>
      <c r="I44" s="24"/>
      <c r="J44" s="5"/>
    </row>
    <row r="45" spans="1:10" ht="13.15" customHeight="1">
      <c r="A45" s="18" t="s">
        <v>387</v>
      </c>
      <c r="B45" s="19" t="s">
        <v>388</v>
      </c>
      <c r="C45" s="15" t="s">
        <v>389</v>
      </c>
      <c r="D45" s="15" t="s">
        <v>299</v>
      </c>
      <c r="E45" s="20">
        <v>35418</v>
      </c>
      <c r="F45" s="21">
        <v>498.50839999999999</v>
      </c>
      <c r="G45" s="22">
        <v>7.7999999999999996E-3</v>
      </c>
      <c r="H45" s="40"/>
      <c r="I45" s="24"/>
      <c r="J45" s="5"/>
    </row>
    <row r="46" spans="1:10" ht="13.15" customHeight="1">
      <c r="A46" s="18" t="s">
        <v>400</v>
      </c>
      <c r="B46" s="19" t="s">
        <v>401</v>
      </c>
      <c r="C46" s="15" t="s">
        <v>402</v>
      </c>
      <c r="D46" s="15" t="s">
        <v>299</v>
      </c>
      <c r="E46" s="20">
        <v>39207</v>
      </c>
      <c r="F46" s="21">
        <v>437.74619999999999</v>
      </c>
      <c r="G46" s="22">
        <v>6.7999999999999996E-3</v>
      </c>
      <c r="H46" s="40"/>
      <c r="I46" s="24"/>
      <c r="J46" s="5"/>
    </row>
    <row r="47" spans="1:10" ht="13.15" customHeight="1">
      <c r="A47" s="18" t="s">
        <v>407</v>
      </c>
      <c r="B47" s="19" t="s">
        <v>408</v>
      </c>
      <c r="C47" s="15" t="s">
        <v>409</v>
      </c>
      <c r="D47" s="15" t="s">
        <v>292</v>
      </c>
      <c r="E47" s="20">
        <v>8853</v>
      </c>
      <c r="F47" s="21">
        <v>422.60680000000002</v>
      </c>
      <c r="G47" s="22">
        <v>6.6E-3</v>
      </c>
      <c r="H47" s="40"/>
      <c r="I47" s="24"/>
      <c r="J47" s="5"/>
    </row>
    <row r="48" spans="1:10" ht="13.15" customHeight="1">
      <c r="A48" s="18" t="s">
        <v>414</v>
      </c>
      <c r="B48" s="19" t="s">
        <v>415</v>
      </c>
      <c r="C48" s="15" t="s">
        <v>416</v>
      </c>
      <c r="D48" s="15" t="s">
        <v>249</v>
      </c>
      <c r="E48" s="20">
        <v>42671</v>
      </c>
      <c r="F48" s="21">
        <v>422.48559999999998</v>
      </c>
      <c r="G48" s="22">
        <v>6.6E-3</v>
      </c>
      <c r="H48" s="40"/>
      <c r="I48" s="24"/>
      <c r="J48" s="5"/>
    </row>
    <row r="49" spans="1:10" ht="13.15" customHeight="1">
      <c r="A49" s="18" t="s">
        <v>410</v>
      </c>
      <c r="B49" s="19" t="s">
        <v>411</v>
      </c>
      <c r="C49" s="15" t="s">
        <v>412</v>
      </c>
      <c r="D49" s="15" t="s">
        <v>413</v>
      </c>
      <c r="E49" s="20">
        <v>68746</v>
      </c>
      <c r="F49" s="21">
        <v>418.31939999999997</v>
      </c>
      <c r="G49" s="22">
        <v>6.4999999999999997E-3</v>
      </c>
      <c r="H49" s="40"/>
      <c r="I49" s="24"/>
      <c r="J49" s="5"/>
    </row>
    <row r="50" spans="1:10" ht="13.15" customHeight="1">
      <c r="A50" s="18" t="s">
        <v>417</v>
      </c>
      <c r="B50" s="19" t="s">
        <v>418</v>
      </c>
      <c r="C50" s="15" t="s">
        <v>419</v>
      </c>
      <c r="D50" s="15" t="s">
        <v>413</v>
      </c>
      <c r="E50" s="20">
        <v>28782</v>
      </c>
      <c r="F50" s="21">
        <v>411.72649999999999</v>
      </c>
      <c r="G50" s="22">
        <v>6.4000000000000003E-3</v>
      </c>
      <c r="H50" s="40"/>
      <c r="I50" s="24"/>
      <c r="J50" s="5"/>
    </row>
    <row r="51" spans="1:10" ht="13.15" customHeight="1">
      <c r="A51" s="18" t="s">
        <v>420</v>
      </c>
      <c r="B51" s="19" t="s">
        <v>421</v>
      </c>
      <c r="C51" s="15" t="s">
        <v>422</v>
      </c>
      <c r="D51" s="15" t="s">
        <v>423</v>
      </c>
      <c r="E51" s="20">
        <v>42086</v>
      </c>
      <c r="F51" s="21">
        <v>405.58280000000002</v>
      </c>
      <c r="G51" s="22">
        <v>6.3E-3</v>
      </c>
      <c r="H51" s="40"/>
      <c r="I51" s="24"/>
      <c r="J51" s="5"/>
    </row>
    <row r="52" spans="1:10" ht="13.15" customHeight="1">
      <c r="A52" s="18" t="s">
        <v>432</v>
      </c>
      <c r="B52" s="19" t="s">
        <v>433</v>
      </c>
      <c r="C52" s="15" t="s">
        <v>434</v>
      </c>
      <c r="D52" s="15" t="s">
        <v>393</v>
      </c>
      <c r="E52" s="20">
        <v>6513</v>
      </c>
      <c r="F52" s="21">
        <v>394.20580000000001</v>
      </c>
      <c r="G52" s="22">
        <v>6.1000000000000004E-3</v>
      </c>
      <c r="H52" s="40"/>
      <c r="I52" s="24"/>
      <c r="J52" s="5"/>
    </row>
    <row r="53" spans="1:10" ht="13.15" customHeight="1">
      <c r="A53" s="18" t="s">
        <v>458</v>
      </c>
      <c r="B53" s="19" t="s">
        <v>459</v>
      </c>
      <c r="C53" s="15" t="s">
        <v>460</v>
      </c>
      <c r="D53" s="15" t="s">
        <v>383</v>
      </c>
      <c r="E53" s="20">
        <v>7590</v>
      </c>
      <c r="F53" s="21">
        <v>348.79469999999998</v>
      </c>
      <c r="G53" s="22">
        <v>5.4000000000000003E-3</v>
      </c>
      <c r="H53" s="40"/>
      <c r="I53" s="24"/>
      <c r="J53" s="5"/>
    </row>
    <row r="54" spans="1:10" ht="13.15" customHeight="1">
      <c r="A54" s="18" t="s">
        <v>470</v>
      </c>
      <c r="B54" s="19" t="s">
        <v>471</v>
      </c>
      <c r="C54" s="15" t="s">
        <v>472</v>
      </c>
      <c r="D54" s="15" t="s">
        <v>473</v>
      </c>
      <c r="E54" s="20">
        <v>16084</v>
      </c>
      <c r="F54" s="21">
        <v>337.12060000000002</v>
      </c>
      <c r="G54" s="22">
        <v>5.1999999999999998E-3</v>
      </c>
      <c r="H54" s="40"/>
      <c r="I54" s="24"/>
      <c r="J54" s="5"/>
    </row>
    <row r="55" spans="1:10" ht="13.15" customHeight="1">
      <c r="A55" s="18" t="s">
        <v>487</v>
      </c>
      <c r="B55" s="19" t="s">
        <v>488</v>
      </c>
      <c r="C55" s="15" t="s">
        <v>489</v>
      </c>
      <c r="D55" s="15" t="s">
        <v>292</v>
      </c>
      <c r="E55" s="20">
        <v>8396</v>
      </c>
      <c r="F55" s="21">
        <v>309.0652</v>
      </c>
      <c r="G55" s="22">
        <v>4.7999999999999996E-3</v>
      </c>
      <c r="H55" s="40"/>
      <c r="I55" s="24"/>
      <c r="J55" s="5"/>
    </row>
    <row r="56" spans="1:10" ht="13.15" customHeight="1">
      <c r="A56" s="18" t="s">
        <v>490</v>
      </c>
      <c r="B56" s="19" t="s">
        <v>491</v>
      </c>
      <c r="C56" s="15" t="s">
        <v>492</v>
      </c>
      <c r="D56" s="15" t="s">
        <v>256</v>
      </c>
      <c r="E56" s="20">
        <v>124983</v>
      </c>
      <c r="F56" s="21">
        <v>296.5847</v>
      </c>
      <c r="G56" s="22">
        <v>4.5999999999999999E-3</v>
      </c>
      <c r="H56" s="40"/>
      <c r="I56" s="24"/>
      <c r="J56" s="5"/>
    </row>
    <row r="57" spans="1:10" ht="13.15" customHeight="1">
      <c r="A57" s="5"/>
      <c r="B57" s="14" t="s">
        <v>186</v>
      </c>
      <c r="C57" s="15"/>
      <c r="D57" s="15"/>
      <c r="E57" s="15"/>
      <c r="F57" s="25">
        <v>64252.912300000004</v>
      </c>
      <c r="G57" s="26">
        <v>0.99909999999999999</v>
      </c>
      <c r="H57" s="27"/>
      <c r="I57" s="28"/>
      <c r="J57" s="5"/>
    </row>
    <row r="58" spans="1:10" ht="13.15" customHeight="1">
      <c r="A58" s="5"/>
      <c r="B58" s="29" t="s">
        <v>1798</v>
      </c>
      <c r="C58" s="2"/>
      <c r="D58" s="2"/>
      <c r="E58" s="2"/>
      <c r="F58" s="27" t="s">
        <v>188</v>
      </c>
      <c r="G58" s="27" t="s">
        <v>188</v>
      </c>
      <c r="H58" s="27"/>
      <c r="I58" s="28"/>
      <c r="J58" s="5"/>
    </row>
    <row r="59" spans="1:10" ht="13.15" customHeight="1">
      <c r="A59" s="5"/>
      <c r="B59" s="29" t="s">
        <v>186</v>
      </c>
      <c r="C59" s="2"/>
      <c r="D59" s="2"/>
      <c r="E59" s="2"/>
      <c r="F59" s="27" t="s">
        <v>188</v>
      </c>
      <c r="G59" s="27" t="s">
        <v>188</v>
      </c>
      <c r="H59" s="27"/>
      <c r="I59" s="28"/>
      <c r="J59" s="5"/>
    </row>
    <row r="60" spans="1:10" ht="13.15" customHeight="1">
      <c r="A60" s="5"/>
      <c r="B60" s="29" t="s">
        <v>189</v>
      </c>
      <c r="C60" s="30"/>
      <c r="D60" s="2"/>
      <c r="E60" s="30"/>
      <c r="F60" s="25">
        <v>64252.912300000004</v>
      </c>
      <c r="G60" s="26">
        <v>0.99909999999999999</v>
      </c>
      <c r="H60" s="27"/>
      <c r="I60" s="28"/>
      <c r="J60" s="5"/>
    </row>
    <row r="61" spans="1:10" ht="13.15" customHeight="1">
      <c r="A61" s="5"/>
      <c r="B61" s="14" t="s">
        <v>190</v>
      </c>
      <c r="C61" s="15"/>
      <c r="D61" s="15"/>
      <c r="E61" s="15"/>
      <c r="F61" s="15"/>
      <c r="G61" s="15"/>
      <c r="H61" s="16"/>
      <c r="I61" s="17"/>
      <c r="J61" s="5"/>
    </row>
    <row r="62" spans="1:10" ht="13.15" customHeight="1">
      <c r="A62" s="18" t="s">
        <v>191</v>
      </c>
      <c r="B62" s="19" t="s">
        <v>192</v>
      </c>
      <c r="C62" s="15"/>
      <c r="D62" s="15"/>
      <c r="E62" s="20"/>
      <c r="F62" s="21">
        <v>16.814299999999999</v>
      </c>
      <c r="G62" s="22">
        <v>2.9999999999999997E-4</v>
      </c>
      <c r="H62" s="23">
        <v>6.2331685487277744E-2</v>
      </c>
      <c r="I62" s="24"/>
      <c r="J62" s="5"/>
    </row>
    <row r="63" spans="1:10" ht="13.15" customHeight="1">
      <c r="A63" s="5"/>
      <c r="B63" s="14" t="s">
        <v>186</v>
      </c>
      <c r="C63" s="15"/>
      <c r="D63" s="15"/>
      <c r="E63" s="15"/>
      <c r="F63" s="25">
        <v>16.814299999999999</v>
      </c>
      <c r="G63" s="26">
        <v>2.9999999999999997E-4</v>
      </c>
      <c r="H63" s="27"/>
      <c r="I63" s="28"/>
      <c r="J63" s="5"/>
    </row>
    <row r="64" spans="1:10" ht="13.15" customHeight="1">
      <c r="A64" s="5"/>
      <c r="B64" s="29" t="s">
        <v>189</v>
      </c>
      <c r="C64" s="30"/>
      <c r="D64" s="2"/>
      <c r="E64" s="30"/>
      <c r="F64" s="25">
        <v>16.814299999999999</v>
      </c>
      <c r="G64" s="26">
        <v>2.9999999999999997E-4</v>
      </c>
      <c r="H64" s="27"/>
      <c r="I64" s="28"/>
      <c r="J64" s="5"/>
    </row>
    <row r="65" spans="1:10" ht="13.15" customHeight="1">
      <c r="A65" s="5"/>
      <c r="B65" s="29" t="s">
        <v>193</v>
      </c>
      <c r="C65" s="15"/>
      <c r="D65" s="2"/>
      <c r="E65" s="15"/>
      <c r="F65" s="31">
        <v>40.623399999999997</v>
      </c>
      <c r="G65" s="26">
        <v>5.9999999999999995E-4</v>
      </c>
      <c r="H65" s="27"/>
      <c r="I65" s="28"/>
      <c r="J65" s="5"/>
    </row>
    <row r="66" spans="1:10" ht="13.15" customHeight="1">
      <c r="A66" s="5"/>
      <c r="B66" s="32" t="s">
        <v>194</v>
      </c>
      <c r="C66" s="33"/>
      <c r="D66" s="33"/>
      <c r="E66" s="33"/>
      <c r="F66" s="34">
        <v>64310.35</v>
      </c>
      <c r="G66" s="35">
        <v>1</v>
      </c>
      <c r="H66" s="36"/>
      <c r="I66" s="37"/>
      <c r="J66" s="5"/>
    </row>
    <row r="67" spans="1:10" ht="13.15" customHeight="1">
      <c r="A67" s="5"/>
      <c r="B67" s="7"/>
      <c r="C67" s="5"/>
      <c r="D67" s="5"/>
      <c r="E67" s="5"/>
      <c r="F67" s="5"/>
      <c r="G67" s="5"/>
      <c r="H67" s="5"/>
      <c r="I67" s="5"/>
      <c r="J67" s="5"/>
    </row>
    <row r="68" spans="1:10" ht="13.15" customHeight="1">
      <c r="A68" s="5"/>
      <c r="B68" s="4" t="s">
        <v>195</v>
      </c>
      <c r="C68" s="5"/>
      <c r="D68" s="5"/>
      <c r="E68" s="5"/>
      <c r="F68" s="5"/>
      <c r="G68" s="5"/>
      <c r="H68" s="5"/>
      <c r="I68" s="5"/>
      <c r="J68" s="5"/>
    </row>
    <row r="69" spans="1:10" ht="13.15" customHeight="1">
      <c r="A69" s="5"/>
      <c r="B69" s="4" t="s">
        <v>196</v>
      </c>
      <c r="C69" s="5"/>
      <c r="D69" s="5"/>
      <c r="E69" s="5"/>
      <c r="F69" s="5"/>
      <c r="G69" s="5"/>
      <c r="H69" s="5"/>
      <c r="I69" s="5"/>
      <c r="J69" s="5"/>
    </row>
    <row r="70" spans="1:10" ht="25.9" customHeight="1">
      <c r="A70" s="5"/>
      <c r="B70" s="61" t="s">
        <v>197</v>
      </c>
      <c r="C70" s="61"/>
      <c r="D70" s="61"/>
      <c r="E70" s="61"/>
      <c r="F70" s="61"/>
      <c r="G70" s="61"/>
      <c r="H70" s="61"/>
      <c r="I70" s="61"/>
      <c r="J70" s="5"/>
    </row>
    <row r="71" spans="1:10" ht="13.15" customHeight="1">
      <c r="A71" s="5"/>
      <c r="B71" s="61" t="s">
        <v>198</v>
      </c>
      <c r="C71" s="61"/>
      <c r="D71" s="61"/>
      <c r="E71" s="61"/>
      <c r="F71" s="61"/>
      <c r="G71" s="61"/>
      <c r="H71" s="61"/>
      <c r="I71" s="61"/>
      <c r="J71" s="5"/>
    </row>
    <row r="72" spans="1:10" ht="13.15" customHeight="1">
      <c r="A72" s="5"/>
      <c r="B72" s="61"/>
      <c r="C72" s="61"/>
      <c r="D72" s="61"/>
      <c r="E72" s="61"/>
      <c r="F72" s="61"/>
      <c r="G72" s="61"/>
      <c r="H72" s="61"/>
      <c r="I72" s="61"/>
      <c r="J72" s="5"/>
    </row>
    <row r="73" spans="1:10" ht="13.15" customHeight="1">
      <c r="A73" s="5"/>
      <c r="B73" s="61"/>
      <c r="C73" s="61"/>
      <c r="D73" s="61"/>
      <c r="E73" s="61"/>
      <c r="F73" s="61"/>
      <c r="G73" s="61"/>
      <c r="H73" s="61"/>
      <c r="I73" s="61"/>
      <c r="J73" s="5"/>
    </row>
    <row r="74" spans="1:10" ht="13.15" customHeight="1">
      <c r="A74" s="5"/>
      <c r="B74" s="61"/>
      <c r="C74" s="61"/>
      <c r="D74" s="61"/>
      <c r="E74" s="61"/>
      <c r="F74" s="61"/>
      <c r="G74" s="61"/>
      <c r="H74" s="61"/>
      <c r="I74" s="61"/>
      <c r="J74" s="5"/>
    </row>
    <row r="75" spans="1:10" ht="13.15" customHeight="1">
      <c r="A75" s="5"/>
      <c r="B75" s="68" t="s">
        <v>4346</v>
      </c>
      <c r="C75" s="68"/>
      <c r="D75" s="68"/>
      <c r="E75" s="68"/>
      <c r="F75" s="5"/>
      <c r="G75" s="5"/>
      <c r="H75" s="5"/>
      <c r="I75" s="5"/>
      <c r="J75" s="5"/>
    </row>
    <row r="76" spans="1:10" ht="13.15" customHeight="1">
      <c r="A76" s="5"/>
      <c r="B76" s="61"/>
      <c r="C76" s="61"/>
      <c r="D76" s="61"/>
      <c r="E76" s="61"/>
      <c r="F76" s="61"/>
      <c r="G76" s="61"/>
      <c r="H76" s="61"/>
      <c r="I76" s="61"/>
      <c r="J76" s="5"/>
    </row>
    <row r="77" spans="1:10" ht="13.15" customHeight="1">
      <c r="A77" s="5"/>
      <c r="B77" s="5"/>
      <c r="C77" s="62" t="s">
        <v>4344</v>
      </c>
      <c r="D77" s="62"/>
      <c r="E77" s="62"/>
      <c r="F77" s="62"/>
      <c r="G77" s="5"/>
      <c r="H77" s="5"/>
      <c r="I77" s="5"/>
      <c r="J77" s="5"/>
    </row>
    <row r="78" spans="1:10" ht="13.15" customHeight="1">
      <c r="A78" s="5"/>
      <c r="B78" s="38" t="s">
        <v>202</v>
      </c>
      <c r="C78" s="62" t="s">
        <v>203</v>
      </c>
      <c r="D78" s="62"/>
      <c r="E78" s="62"/>
      <c r="F78" s="62"/>
      <c r="G78" s="5"/>
      <c r="H78" s="5"/>
      <c r="I78" s="5"/>
      <c r="J78" s="5"/>
    </row>
    <row r="79" spans="1:10" ht="135" customHeight="1">
      <c r="A79" s="5"/>
      <c r="B79" s="39"/>
      <c r="C79" s="63"/>
      <c r="D79" s="63"/>
      <c r="E79" s="5"/>
      <c r="F79" s="5"/>
      <c r="G79" s="5"/>
      <c r="H79" s="5"/>
      <c r="I79" s="5"/>
      <c r="J79" s="5"/>
    </row>
  </sheetData>
  <mergeCells count="10">
    <mergeCell ref="B70:I70"/>
    <mergeCell ref="B71:I71"/>
    <mergeCell ref="B72:I72"/>
    <mergeCell ref="B73:I73"/>
    <mergeCell ref="B74:I74"/>
    <mergeCell ref="B75:E75"/>
    <mergeCell ref="B76:I76"/>
    <mergeCell ref="C77:F77"/>
    <mergeCell ref="C78:F78"/>
    <mergeCell ref="C79:D79"/>
  </mergeCells>
  <hyperlinks>
    <hyperlink ref="A1" location="AxisNIFTY50ETF" display="AXISNETF" xr:uid="{00000000-0004-0000-3500-000000000000}"/>
    <hyperlink ref="B1" location="AxisNIFTY50ETF" display="Axis NIFTY 50 ETF" xr:uid="{00000000-0004-0000-35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outlinePr summaryBelow="0"/>
  </sheetPr>
  <dimension ref="A1:J2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110</v>
      </c>
      <c r="B1" s="4" t="s">
        <v>111</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1799</v>
      </c>
      <c r="C5" s="15"/>
      <c r="D5" s="15"/>
      <c r="E5" s="15"/>
      <c r="F5" s="15"/>
      <c r="G5" s="15"/>
      <c r="H5" s="16"/>
      <c r="I5" s="17"/>
      <c r="J5" s="5"/>
    </row>
    <row r="6" spans="1:10" ht="13.15" customHeight="1">
      <c r="A6" s="5"/>
      <c r="B6" s="14" t="s">
        <v>3489</v>
      </c>
      <c r="C6" s="15"/>
      <c r="D6" s="15"/>
      <c r="E6" s="15"/>
      <c r="F6" s="5"/>
      <c r="G6" s="16"/>
      <c r="H6" s="16"/>
      <c r="I6" s="17"/>
      <c r="J6" s="5"/>
    </row>
    <row r="7" spans="1:10" ht="13.15" customHeight="1">
      <c r="A7" s="18" t="s">
        <v>3490</v>
      </c>
      <c r="B7" s="19" t="s">
        <v>3491</v>
      </c>
      <c r="C7" s="15" t="s">
        <v>3492</v>
      </c>
      <c r="D7" s="15"/>
      <c r="E7" s="20">
        <v>16661</v>
      </c>
      <c r="F7" s="21">
        <v>17192.842499999999</v>
      </c>
      <c r="G7" s="22">
        <v>0.97819999999999996</v>
      </c>
      <c r="H7" s="40"/>
      <c r="I7" s="24"/>
      <c r="J7" s="5"/>
    </row>
    <row r="8" spans="1:10" ht="13.15" customHeight="1">
      <c r="A8" s="5"/>
      <c r="B8" s="14" t="s">
        <v>186</v>
      </c>
      <c r="C8" s="15"/>
      <c r="D8" s="15"/>
      <c r="E8" s="15"/>
      <c r="F8" s="25">
        <v>17192.842499999999</v>
      </c>
      <c r="G8" s="26">
        <v>0.97819999999999996</v>
      </c>
      <c r="H8" s="27"/>
      <c r="I8" s="28"/>
      <c r="J8" s="5"/>
    </row>
    <row r="9" spans="1:10" ht="13.15" customHeight="1">
      <c r="A9" s="5"/>
      <c r="B9" s="29" t="s">
        <v>189</v>
      </c>
      <c r="C9" s="30"/>
      <c r="D9" s="2"/>
      <c r="E9" s="30"/>
      <c r="F9" s="25">
        <v>17192.842499999999</v>
      </c>
      <c r="G9" s="26">
        <v>0.97819999999999996</v>
      </c>
      <c r="H9" s="27"/>
      <c r="I9" s="28"/>
      <c r="J9" s="5"/>
    </row>
    <row r="10" spans="1:10" ht="13.15" customHeight="1">
      <c r="A10" s="5"/>
      <c r="B10" s="14" t="s">
        <v>190</v>
      </c>
      <c r="C10" s="15"/>
      <c r="D10" s="15"/>
      <c r="E10" s="15"/>
      <c r="F10" s="15"/>
      <c r="G10" s="15"/>
      <c r="H10" s="16"/>
      <c r="I10" s="17"/>
      <c r="J10" s="5"/>
    </row>
    <row r="11" spans="1:10" ht="13.15" customHeight="1">
      <c r="A11" s="18" t="s">
        <v>191</v>
      </c>
      <c r="B11" s="19" t="s">
        <v>192</v>
      </c>
      <c r="C11" s="15"/>
      <c r="D11" s="15"/>
      <c r="E11" s="20"/>
      <c r="F11" s="21">
        <v>428.6336</v>
      </c>
      <c r="G11" s="22">
        <v>2.4400000000000002E-2</v>
      </c>
      <c r="H11" s="23">
        <v>6.2332063520375777E-2</v>
      </c>
      <c r="I11" s="24"/>
      <c r="J11" s="5"/>
    </row>
    <row r="12" spans="1:10" ht="13.15" customHeight="1">
      <c r="A12" s="5"/>
      <c r="B12" s="14" t="s">
        <v>186</v>
      </c>
      <c r="C12" s="15"/>
      <c r="D12" s="15"/>
      <c r="E12" s="15"/>
      <c r="F12" s="25">
        <v>428.6336</v>
      </c>
      <c r="G12" s="26">
        <v>2.4400000000000002E-2</v>
      </c>
      <c r="H12" s="27"/>
      <c r="I12" s="28"/>
      <c r="J12" s="5"/>
    </row>
    <row r="13" spans="1:10" ht="13.15" customHeight="1">
      <c r="A13" s="5"/>
      <c r="B13" s="29" t="s">
        <v>189</v>
      </c>
      <c r="C13" s="30"/>
      <c r="D13" s="2"/>
      <c r="E13" s="30"/>
      <c r="F13" s="25">
        <v>428.6336</v>
      </c>
      <c r="G13" s="26">
        <v>2.4400000000000002E-2</v>
      </c>
      <c r="H13" s="27"/>
      <c r="I13" s="28"/>
      <c r="J13" s="5"/>
    </row>
    <row r="14" spans="1:10" ht="13.15" customHeight="1">
      <c r="A14" s="5"/>
      <c r="B14" s="29" t="s">
        <v>193</v>
      </c>
      <c r="C14" s="15"/>
      <c r="D14" s="2"/>
      <c r="E14" s="15"/>
      <c r="F14" s="31">
        <v>-46.256100000000004</v>
      </c>
      <c r="G14" s="26">
        <v>-2.5999999999999999E-3</v>
      </c>
      <c r="H14" s="27"/>
      <c r="I14" s="28"/>
      <c r="J14" s="5"/>
    </row>
    <row r="15" spans="1:10" ht="13.15" customHeight="1">
      <c r="A15" s="5"/>
      <c r="B15" s="32" t="s">
        <v>194</v>
      </c>
      <c r="C15" s="33"/>
      <c r="D15" s="33"/>
      <c r="E15" s="33"/>
      <c r="F15" s="34">
        <v>17575.22</v>
      </c>
      <c r="G15" s="35">
        <v>1</v>
      </c>
      <c r="H15" s="36"/>
      <c r="I15" s="37"/>
      <c r="J15" s="5"/>
    </row>
    <row r="16" spans="1:10" ht="13.15" customHeight="1">
      <c r="A16" s="5"/>
      <c r="B16" s="7"/>
      <c r="C16" s="5"/>
      <c r="D16" s="5"/>
      <c r="E16" s="5"/>
      <c r="F16" s="5"/>
      <c r="G16" s="5"/>
      <c r="H16" s="5"/>
      <c r="I16" s="5"/>
      <c r="J16" s="5"/>
    </row>
    <row r="17" spans="1:10" ht="13.15" customHeight="1">
      <c r="A17" s="5"/>
      <c r="B17" s="4" t="s">
        <v>195</v>
      </c>
      <c r="C17" s="5"/>
      <c r="D17" s="5"/>
      <c r="E17" s="5"/>
      <c r="F17" s="5"/>
      <c r="G17" s="5"/>
      <c r="H17" s="5"/>
      <c r="I17" s="5"/>
      <c r="J17" s="5"/>
    </row>
    <row r="18" spans="1:10" ht="13.15" customHeight="1">
      <c r="A18" s="5"/>
      <c r="B18" s="4" t="s">
        <v>196</v>
      </c>
      <c r="C18" s="5"/>
      <c r="D18" s="5"/>
      <c r="E18" s="5"/>
      <c r="F18" s="5"/>
      <c r="G18" s="5"/>
      <c r="H18" s="5"/>
      <c r="I18" s="5"/>
      <c r="J18" s="5"/>
    </row>
    <row r="19" spans="1:10" ht="25.9" customHeight="1">
      <c r="A19" s="5"/>
      <c r="B19" s="61" t="s">
        <v>197</v>
      </c>
      <c r="C19" s="61"/>
      <c r="D19" s="61"/>
      <c r="E19" s="61"/>
      <c r="F19" s="61"/>
      <c r="G19" s="61"/>
      <c r="H19" s="61"/>
      <c r="I19" s="61"/>
      <c r="J19" s="5"/>
    </row>
    <row r="20" spans="1:10" ht="13.15" customHeight="1">
      <c r="A20" s="5"/>
      <c r="B20" s="61" t="s">
        <v>198</v>
      </c>
      <c r="C20" s="61"/>
      <c r="D20" s="61"/>
      <c r="E20" s="61"/>
      <c r="F20" s="61"/>
      <c r="G20" s="61"/>
      <c r="H20" s="61"/>
      <c r="I20" s="61"/>
      <c r="J20" s="5"/>
    </row>
    <row r="21" spans="1:10" ht="13.15" customHeight="1">
      <c r="A21" s="5"/>
      <c r="B21" s="61"/>
      <c r="C21" s="61"/>
      <c r="D21" s="61"/>
      <c r="E21" s="61"/>
      <c r="F21" s="61"/>
      <c r="G21" s="61"/>
      <c r="H21" s="61"/>
      <c r="I21" s="61"/>
      <c r="J21" s="5"/>
    </row>
    <row r="22" spans="1:10" ht="13.15" customHeight="1">
      <c r="A22" s="5"/>
      <c r="B22" s="61"/>
      <c r="C22" s="61"/>
      <c r="D22" s="61"/>
      <c r="E22" s="61"/>
      <c r="F22" s="61"/>
      <c r="G22" s="61"/>
      <c r="H22" s="61"/>
      <c r="I22" s="61"/>
      <c r="J22" s="5"/>
    </row>
    <row r="23" spans="1:10" ht="13.15" customHeight="1">
      <c r="A23" s="5"/>
      <c r="B23" s="61"/>
      <c r="C23" s="61"/>
      <c r="D23" s="61"/>
      <c r="E23" s="61"/>
      <c r="F23" s="61"/>
      <c r="G23" s="61"/>
      <c r="H23" s="61"/>
      <c r="I23" s="61"/>
      <c r="J23" s="5"/>
    </row>
    <row r="24" spans="1:10" ht="13.15" customHeight="1">
      <c r="A24" s="5"/>
      <c r="B24" s="61"/>
      <c r="C24" s="61"/>
      <c r="D24" s="61"/>
      <c r="E24" s="61"/>
      <c r="F24" s="61"/>
      <c r="G24" s="61"/>
      <c r="H24" s="61"/>
      <c r="I24" s="61"/>
      <c r="J24" s="5"/>
    </row>
    <row r="25" spans="1:10" ht="13.15" customHeight="1">
      <c r="A25" s="5"/>
      <c r="B25" s="5"/>
      <c r="C25" s="62" t="s">
        <v>4347</v>
      </c>
      <c r="D25" s="62"/>
      <c r="E25" s="62"/>
      <c r="F25" s="62"/>
      <c r="G25" s="5"/>
      <c r="H25" s="5"/>
      <c r="I25" s="5"/>
      <c r="J25" s="5"/>
    </row>
    <row r="26" spans="1:10" ht="13.15" customHeight="1">
      <c r="A26" s="5"/>
      <c r="B26" s="38" t="s">
        <v>202</v>
      </c>
      <c r="C26" s="62" t="s">
        <v>203</v>
      </c>
      <c r="D26" s="62"/>
      <c r="E26" s="62"/>
      <c r="F26" s="62"/>
      <c r="G26" s="5"/>
      <c r="H26" s="5"/>
      <c r="I26" s="5"/>
      <c r="J26" s="5"/>
    </row>
    <row r="27" spans="1:10" ht="135" customHeight="1">
      <c r="A27" s="5"/>
      <c r="B27" s="39"/>
      <c r="C27" s="63"/>
      <c r="D27" s="63"/>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NASDAQ100FundofFund" display="AXISNFOF" xr:uid="{00000000-0004-0000-3600-000000000000}"/>
    <hyperlink ref="B1" location="AxisNASDAQ100FundofFund" display="Axis NASDAQ 100 Fund of Fund" xr:uid="{00000000-0004-0000-36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outlinePr summaryBelow="0"/>
  </sheetPr>
  <dimension ref="A1:J40"/>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112</v>
      </c>
      <c r="B1" s="4" t="s">
        <v>113</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204</v>
      </c>
      <c r="E4" s="11" t="s">
        <v>171</v>
      </c>
      <c r="F4" s="11" t="s">
        <v>172</v>
      </c>
      <c r="G4" s="11" t="s">
        <v>173</v>
      </c>
      <c r="H4" s="11" t="s">
        <v>174</v>
      </c>
      <c r="I4" s="12" t="s">
        <v>175</v>
      </c>
      <c r="J4" s="13" t="s">
        <v>176</v>
      </c>
    </row>
    <row r="5" spans="1:10" ht="13.15" customHeight="1">
      <c r="A5" s="5"/>
      <c r="B5" s="14" t="s">
        <v>177</v>
      </c>
      <c r="C5" s="15"/>
      <c r="D5" s="15"/>
      <c r="E5" s="15"/>
      <c r="F5" s="15"/>
      <c r="G5" s="15"/>
      <c r="H5" s="16"/>
      <c r="I5" s="17"/>
      <c r="J5" s="5"/>
    </row>
    <row r="6" spans="1:10" ht="13.15" customHeight="1">
      <c r="A6" s="5"/>
      <c r="B6" s="14" t="s">
        <v>178</v>
      </c>
      <c r="C6" s="15"/>
      <c r="D6" s="15"/>
      <c r="E6" s="15"/>
      <c r="F6" s="5"/>
      <c r="G6" s="16"/>
      <c r="H6" s="16"/>
      <c r="I6" s="17"/>
      <c r="J6" s="5"/>
    </row>
    <row r="7" spans="1:10" ht="13.15" customHeight="1">
      <c r="A7" s="18" t="s">
        <v>2280</v>
      </c>
      <c r="B7" s="19" t="s">
        <v>2281</v>
      </c>
      <c r="C7" s="15" t="s">
        <v>2282</v>
      </c>
      <c r="D7" s="15" t="s">
        <v>208</v>
      </c>
      <c r="E7" s="20">
        <v>500</v>
      </c>
      <c r="F7" s="21">
        <v>505.55200000000002</v>
      </c>
      <c r="G7" s="22">
        <v>0.12529999999999999</v>
      </c>
      <c r="H7" s="23">
        <v>7.8E-2</v>
      </c>
      <c r="I7" s="24"/>
      <c r="J7" s="5"/>
    </row>
    <row r="8" spans="1:10" ht="13.15" customHeight="1">
      <c r="A8" s="18" t="s">
        <v>2247</v>
      </c>
      <c r="B8" s="19" t="s">
        <v>2248</v>
      </c>
      <c r="C8" s="15" t="s">
        <v>2249</v>
      </c>
      <c r="D8" s="15" t="s">
        <v>208</v>
      </c>
      <c r="E8" s="20">
        <v>500</v>
      </c>
      <c r="F8" s="21">
        <v>504.3775</v>
      </c>
      <c r="G8" s="22">
        <v>0.125</v>
      </c>
      <c r="H8" s="23">
        <v>7.8100000000000003E-2</v>
      </c>
      <c r="I8" s="24"/>
      <c r="J8" s="5"/>
    </row>
    <row r="9" spans="1:10" ht="13.15" customHeight="1">
      <c r="A9" s="18" t="s">
        <v>2088</v>
      </c>
      <c r="B9" s="19" t="s">
        <v>2089</v>
      </c>
      <c r="C9" s="15" t="s">
        <v>2090</v>
      </c>
      <c r="D9" s="15" t="s">
        <v>208</v>
      </c>
      <c r="E9" s="20">
        <v>500</v>
      </c>
      <c r="F9" s="21">
        <v>503.3655</v>
      </c>
      <c r="G9" s="22">
        <v>0.12479999999999999</v>
      </c>
      <c r="H9" s="23">
        <v>7.9600000000000004E-2</v>
      </c>
      <c r="I9" s="24"/>
      <c r="J9" s="5"/>
    </row>
    <row r="10" spans="1:10" ht="13.15" customHeight="1">
      <c r="A10" s="18" t="s">
        <v>2268</v>
      </c>
      <c r="B10" s="19" t="s">
        <v>2269</v>
      </c>
      <c r="C10" s="15" t="s">
        <v>2270</v>
      </c>
      <c r="D10" s="15" t="s">
        <v>208</v>
      </c>
      <c r="E10" s="20">
        <v>500</v>
      </c>
      <c r="F10" s="21">
        <v>502.56950000000001</v>
      </c>
      <c r="G10" s="22">
        <v>0.1246</v>
      </c>
      <c r="H10" s="23">
        <v>7.8200000000000006E-2</v>
      </c>
      <c r="I10" s="24"/>
      <c r="J10" s="5"/>
    </row>
    <row r="11" spans="1:10" ht="13.15" customHeight="1">
      <c r="A11" s="18" t="s">
        <v>4348</v>
      </c>
      <c r="B11" s="19" t="s">
        <v>4349</v>
      </c>
      <c r="C11" s="15" t="s">
        <v>4350</v>
      </c>
      <c r="D11" s="15" t="s">
        <v>208</v>
      </c>
      <c r="E11" s="20">
        <v>500</v>
      </c>
      <c r="F11" s="21">
        <v>500.69549999999998</v>
      </c>
      <c r="G11" s="22">
        <v>0.1241</v>
      </c>
      <c r="H11" s="23">
        <v>7.7399999999999997E-2</v>
      </c>
      <c r="I11" s="24"/>
      <c r="J11" s="5"/>
    </row>
    <row r="12" spans="1:10" ht="13.15" customHeight="1">
      <c r="A12" s="18" t="s">
        <v>4351</v>
      </c>
      <c r="B12" s="19" t="s">
        <v>4352</v>
      </c>
      <c r="C12" s="15" t="s">
        <v>4353</v>
      </c>
      <c r="D12" s="15" t="s">
        <v>208</v>
      </c>
      <c r="E12" s="20">
        <v>50</v>
      </c>
      <c r="F12" s="21">
        <v>499.66800000000001</v>
      </c>
      <c r="G12" s="22">
        <v>0.1239</v>
      </c>
      <c r="H12" s="23">
        <v>7.7087000000000003E-2</v>
      </c>
      <c r="I12" s="24"/>
      <c r="J12" s="5"/>
    </row>
    <row r="13" spans="1:10" ht="13.15" customHeight="1">
      <c r="A13" s="18" t="s">
        <v>2253</v>
      </c>
      <c r="B13" s="19" t="s">
        <v>2254</v>
      </c>
      <c r="C13" s="15" t="s">
        <v>2255</v>
      </c>
      <c r="D13" s="15" t="s">
        <v>208</v>
      </c>
      <c r="E13" s="20">
        <v>350</v>
      </c>
      <c r="F13" s="21">
        <v>352.20049999999998</v>
      </c>
      <c r="G13" s="22">
        <v>8.7300000000000003E-2</v>
      </c>
      <c r="H13" s="23">
        <v>7.7799999999999994E-2</v>
      </c>
      <c r="I13" s="24"/>
      <c r="J13" s="5"/>
    </row>
    <row r="14" spans="1:10" ht="13.15" customHeight="1">
      <c r="A14" s="18" t="s">
        <v>4354</v>
      </c>
      <c r="B14" s="19" t="s">
        <v>4355</v>
      </c>
      <c r="C14" s="15" t="s">
        <v>4356</v>
      </c>
      <c r="D14" s="15" t="s">
        <v>208</v>
      </c>
      <c r="E14" s="20">
        <v>300</v>
      </c>
      <c r="F14" s="21">
        <v>301.5933</v>
      </c>
      <c r="G14" s="22">
        <v>7.4800000000000005E-2</v>
      </c>
      <c r="H14" s="23">
        <v>7.7428999999999998E-2</v>
      </c>
      <c r="I14" s="24"/>
      <c r="J14" s="5"/>
    </row>
    <row r="15" spans="1:10" ht="13.15" customHeight="1">
      <c r="A15" s="18" t="s">
        <v>2205</v>
      </c>
      <c r="B15" s="19" t="s">
        <v>2206</v>
      </c>
      <c r="C15" s="15" t="s">
        <v>2207</v>
      </c>
      <c r="D15" s="15" t="s">
        <v>208</v>
      </c>
      <c r="E15" s="20">
        <v>100</v>
      </c>
      <c r="F15" s="21">
        <v>100.6262</v>
      </c>
      <c r="G15" s="22">
        <v>2.4899999999999999E-2</v>
      </c>
      <c r="H15" s="23">
        <v>7.9149999999999998E-2</v>
      </c>
      <c r="I15" s="24"/>
      <c r="J15" s="5"/>
    </row>
    <row r="16" spans="1:10" ht="13.15" customHeight="1">
      <c r="A16" s="5"/>
      <c r="B16" s="14" t="s">
        <v>186</v>
      </c>
      <c r="C16" s="15"/>
      <c r="D16" s="15"/>
      <c r="E16" s="15"/>
      <c r="F16" s="25">
        <v>3770.6480000000001</v>
      </c>
      <c r="G16" s="26">
        <v>0.93459999999999999</v>
      </c>
      <c r="H16" s="27"/>
      <c r="I16" s="28"/>
      <c r="J16" s="5"/>
    </row>
    <row r="17" spans="1:10" ht="13.15" customHeight="1">
      <c r="A17" s="5"/>
      <c r="B17" s="29" t="s">
        <v>187</v>
      </c>
      <c r="C17" s="2"/>
      <c r="D17" s="2"/>
      <c r="E17" s="2"/>
      <c r="F17" s="27" t="s">
        <v>188</v>
      </c>
      <c r="G17" s="27" t="s">
        <v>188</v>
      </c>
      <c r="H17" s="27"/>
      <c r="I17" s="28"/>
      <c r="J17" s="5"/>
    </row>
    <row r="18" spans="1:10" ht="13.15" customHeight="1">
      <c r="A18" s="5"/>
      <c r="B18" s="29" t="s">
        <v>186</v>
      </c>
      <c r="C18" s="2"/>
      <c r="D18" s="2"/>
      <c r="E18" s="2"/>
      <c r="F18" s="27" t="s">
        <v>188</v>
      </c>
      <c r="G18" s="27" t="s">
        <v>188</v>
      </c>
      <c r="H18" s="27"/>
      <c r="I18" s="28"/>
      <c r="J18" s="5"/>
    </row>
    <row r="19" spans="1:10" ht="13.15" customHeight="1">
      <c r="A19" s="5"/>
      <c r="B19" s="29" t="s">
        <v>189</v>
      </c>
      <c r="C19" s="30"/>
      <c r="D19" s="2"/>
      <c r="E19" s="30"/>
      <c r="F19" s="25">
        <v>3770.6480000000001</v>
      </c>
      <c r="G19" s="26">
        <v>0.93459999999999999</v>
      </c>
      <c r="H19" s="27"/>
      <c r="I19" s="28"/>
      <c r="J19" s="5"/>
    </row>
    <row r="20" spans="1:10" ht="13.15" customHeight="1">
      <c r="A20" s="5"/>
      <c r="B20" s="14" t="s">
        <v>190</v>
      </c>
      <c r="C20" s="15"/>
      <c r="D20" s="15"/>
      <c r="E20" s="15"/>
      <c r="F20" s="15"/>
      <c r="G20" s="15"/>
      <c r="H20" s="16"/>
      <c r="I20" s="17"/>
      <c r="J20" s="5"/>
    </row>
    <row r="21" spans="1:10" ht="13.15" customHeight="1">
      <c r="A21" s="18" t="s">
        <v>191</v>
      </c>
      <c r="B21" s="19" t="s">
        <v>192</v>
      </c>
      <c r="C21" s="15"/>
      <c r="D21" s="15"/>
      <c r="E21" s="20"/>
      <c r="F21" s="21">
        <v>9.6067</v>
      </c>
      <c r="G21" s="22">
        <v>2.3999999999999998E-3</v>
      </c>
      <c r="H21" s="23">
        <v>6.2331453553928523E-2</v>
      </c>
      <c r="I21" s="24"/>
      <c r="J21" s="5"/>
    </row>
    <row r="22" spans="1:10" ht="13.15" customHeight="1">
      <c r="A22" s="5"/>
      <c r="B22" s="14" t="s">
        <v>186</v>
      </c>
      <c r="C22" s="15"/>
      <c r="D22" s="15"/>
      <c r="E22" s="15"/>
      <c r="F22" s="25">
        <v>9.6067</v>
      </c>
      <c r="G22" s="26">
        <v>2.3999999999999998E-3</v>
      </c>
      <c r="H22" s="27"/>
      <c r="I22" s="28"/>
      <c r="J22" s="5"/>
    </row>
    <row r="23" spans="1:10" ht="13.15" customHeight="1">
      <c r="A23" s="5"/>
      <c r="B23" s="29" t="s">
        <v>187</v>
      </c>
      <c r="C23" s="2"/>
      <c r="D23" s="2"/>
      <c r="E23" s="2"/>
      <c r="F23" s="27" t="s">
        <v>188</v>
      </c>
      <c r="G23" s="27" t="s">
        <v>188</v>
      </c>
      <c r="H23" s="27"/>
      <c r="I23" s="28"/>
      <c r="J23" s="5"/>
    </row>
    <row r="24" spans="1:10" ht="13.15" customHeight="1">
      <c r="A24" s="5"/>
      <c r="B24" s="29" t="s">
        <v>186</v>
      </c>
      <c r="C24" s="2"/>
      <c r="D24" s="2"/>
      <c r="E24" s="2"/>
      <c r="F24" s="27" t="s">
        <v>188</v>
      </c>
      <c r="G24" s="27" t="s">
        <v>188</v>
      </c>
      <c r="H24" s="27"/>
      <c r="I24" s="28"/>
      <c r="J24" s="5"/>
    </row>
    <row r="25" spans="1:10" ht="13.15" customHeight="1">
      <c r="A25" s="5"/>
      <c r="B25" s="29" t="s">
        <v>189</v>
      </c>
      <c r="C25" s="30"/>
      <c r="D25" s="2"/>
      <c r="E25" s="30"/>
      <c r="F25" s="25">
        <v>9.6067</v>
      </c>
      <c r="G25" s="26">
        <v>2.3999999999999998E-3</v>
      </c>
      <c r="H25" s="27"/>
      <c r="I25" s="28"/>
      <c r="J25" s="5"/>
    </row>
    <row r="26" spans="1:10" ht="13.15" customHeight="1">
      <c r="A26" s="5"/>
      <c r="B26" s="29" t="s">
        <v>193</v>
      </c>
      <c r="C26" s="15"/>
      <c r="D26" s="2"/>
      <c r="E26" s="15"/>
      <c r="F26" s="31">
        <v>254.06530000000001</v>
      </c>
      <c r="G26" s="26">
        <v>6.3E-2</v>
      </c>
      <c r="H26" s="27"/>
      <c r="I26" s="28"/>
      <c r="J26" s="5"/>
    </row>
    <row r="27" spans="1:10" ht="13.15" customHeight="1">
      <c r="A27" s="5"/>
      <c r="B27" s="32" t="s">
        <v>194</v>
      </c>
      <c r="C27" s="33"/>
      <c r="D27" s="33"/>
      <c r="E27" s="33"/>
      <c r="F27" s="34">
        <v>4034.32</v>
      </c>
      <c r="G27" s="35">
        <v>1</v>
      </c>
      <c r="H27" s="36"/>
      <c r="I27" s="37"/>
      <c r="J27" s="5"/>
    </row>
    <row r="28" spans="1:10" ht="13.15" customHeight="1">
      <c r="A28" s="5"/>
      <c r="B28" s="7"/>
      <c r="C28" s="5"/>
      <c r="D28" s="5"/>
      <c r="E28" s="5"/>
      <c r="F28" s="5"/>
      <c r="G28" s="5"/>
      <c r="H28" s="5"/>
      <c r="I28" s="5"/>
      <c r="J28" s="5"/>
    </row>
    <row r="29" spans="1:10" ht="13.15" customHeight="1">
      <c r="A29" s="5"/>
      <c r="B29" s="4" t="s">
        <v>195</v>
      </c>
      <c r="C29" s="5"/>
      <c r="D29" s="5"/>
      <c r="E29" s="5"/>
      <c r="F29" s="5"/>
      <c r="G29" s="5"/>
      <c r="H29" s="5"/>
      <c r="I29" s="5"/>
      <c r="J29" s="5"/>
    </row>
    <row r="30" spans="1:10" ht="13.15" customHeight="1">
      <c r="A30" s="5"/>
      <c r="B30" s="4" t="s">
        <v>242</v>
      </c>
      <c r="C30" s="5"/>
      <c r="D30" s="5"/>
      <c r="E30" s="5"/>
      <c r="F30" s="5"/>
      <c r="G30" s="5"/>
      <c r="H30" s="5"/>
      <c r="I30" s="5"/>
      <c r="J30" s="5"/>
    </row>
    <row r="31" spans="1:10" ht="13.15" customHeight="1">
      <c r="A31" s="5"/>
      <c r="B31" s="4" t="s">
        <v>196</v>
      </c>
      <c r="C31" s="5"/>
      <c r="D31" s="5"/>
      <c r="E31" s="5"/>
      <c r="F31" s="5"/>
      <c r="G31" s="5"/>
      <c r="H31" s="5"/>
      <c r="I31" s="5"/>
      <c r="J31" s="5"/>
    </row>
    <row r="32" spans="1:10" ht="25.9" customHeight="1">
      <c r="A32" s="5"/>
      <c r="B32" s="61" t="s">
        <v>197</v>
      </c>
      <c r="C32" s="61"/>
      <c r="D32" s="61"/>
      <c r="E32" s="61"/>
      <c r="F32" s="61"/>
      <c r="G32" s="61"/>
      <c r="H32" s="61"/>
      <c r="I32" s="61"/>
      <c r="J32" s="5"/>
    </row>
    <row r="33" spans="1:10" ht="13.15" customHeight="1">
      <c r="A33" s="5"/>
      <c r="B33" s="61" t="s">
        <v>198</v>
      </c>
      <c r="C33" s="61"/>
      <c r="D33" s="61"/>
      <c r="E33" s="61"/>
      <c r="F33" s="61"/>
      <c r="G33" s="61"/>
      <c r="H33" s="61"/>
      <c r="I33" s="61"/>
      <c r="J33" s="5"/>
    </row>
    <row r="34" spans="1:10" ht="13.15" customHeight="1">
      <c r="A34" s="5"/>
      <c r="B34" s="61"/>
      <c r="C34" s="61"/>
      <c r="D34" s="61"/>
      <c r="E34" s="61"/>
      <c r="F34" s="61"/>
      <c r="G34" s="61"/>
      <c r="H34" s="61"/>
      <c r="I34" s="61"/>
      <c r="J34" s="5"/>
    </row>
    <row r="35" spans="1:10" ht="13.15" customHeight="1">
      <c r="A35" s="5"/>
      <c r="B35" s="61"/>
      <c r="C35" s="61"/>
      <c r="D35" s="61"/>
      <c r="E35" s="61"/>
      <c r="F35" s="61"/>
      <c r="G35" s="61"/>
      <c r="H35" s="61"/>
      <c r="I35" s="61"/>
      <c r="J35" s="5"/>
    </row>
    <row r="36" spans="1:10" ht="13.15" customHeight="1">
      <c r="A36" s="5"/>
      <c r="B36" s="61"/>
      <c r="C36" s="61"/>
      <c r="D36" s="61"/>
      <c r="E36" s="61"/>
      <c r="F36" s="61"/>
      <c r="G36" s="61"/>
      <c r="H36" s="61"/>
      <c r="I36" s="61"/>
      <c r="J36" s="5"/>
    </row>
    <row r="37" spans="1:10" ht="13.15" customHeight="1">
      <c r="A37" s="5"/>
      <c r="B37" s="61"/>
      <c r="C37" s="61"/>
      <c r="D37" s="61"/>
      <c r="E37" s="61"/>
      <c r="F37" s="61"/>
      <c r="G37" s="61"/>
      <c r="H37" s="61"/>
      <c r="I37" s="61"/>
      <c r="J37" s="5"/>
    </row>
    <row r="38" spans="1:10" ht="13.15" customHeight="1">
      <c r="A38" s="5"/>
      <c r="B38" s="5"/>
      <c r="C38" s="62" t="s">
        <v>4357</v>
      </c>
      <c r="D38" s="62"/>
      <c r="E38" s="62"/>
      <c r="F38" s="62"/>
      <c r="G38" s="5"/>
      <c r="H38" s="5"/>
      <c r="I38" s="5"/>
      <c r="J38" s="5"/>
    </row>
    <row r="39" spans="1:10" ht="13.15" customHeight="1">
      <c r="A39" s="5"/>
      <c r="B39" s="38" t="s">
        <v>202</v>
      </c>
      <c r="C39" s="62" t="s">
        <v>203</v>
      </c>
      <c r="D39" s="62"/>
      <c r="E39" s="62"/>
      <c r="F39" s="62"/>
      <c r="G39" s="5"/>
      <c r="H39" s="5"/>
      <c r="I39" s="5"/>
      <c r="J39" s="5"/>
    </row>
    <row r="40" spans="1:10" ht="135" customHeight="1">
      <c r="A40" s="5"/>
      <c r="B40" s="39"/>
      <c r="C40" s="63"/>
      <c r="D40" s="63"/>
      <c r="E40" s="5"/>
      <c r="F40" s="5"/>
      <c r="G40" s="5"/>
      <c r="H40" s="5"/>
      <c r="I40" s="5"/>
      <c r="J40" s="5"/>
    </row>
  </sheetData>
  <mergeCells count="9">
    <mergeCell ref="B37:I37"/>
    <mergeCell ref="C38:F38"/>
    <mergeCell ref="C39:F39"/>
    <mergeCell ref="C40:D40"/>
    <mergeCell ref="B32:I32"/>
    <mergeCell ref="B33:I33"/>
    <mergeCell ref="B34:I34"/>
    <mergeCell ref="B35:I35"/>
    <mergeCell ref="B36:I36"/>
  </mergeCells>
  <hyperlinks>
    <hyperlink ref="A1" location="AxisCRISILIBXAAABondNBFCHFCJun2027IndexFund" display="AXISNHS" xr:uid="{00000000-0004-0000-3700-000000000000}"/>
    <hyperlink ref="B1" location="AxisCRISILIBXAAABondNBFCHFCJun2027IndexFund" display="Axis CRISIL-IBX AAA Bond NBFC-HFC - Jun 2027 Index Fund" xr:uid="{00000000-0004-0000-37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outlinePr summaryBelow="0"/>
  </sheetPr>
  <dimension ref="A1:J129"/>
  <sheetViews>
    <sheetView topLeftCell="A92"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114</v>
      </c>
      <c r="B1" s="4" t="s">
        <v>115</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1010607</v>
      </c>
      <c r="F7" s="21">
        <v>17507.755700000002</v>
      </c>
      <c r="G7" s="22">
        <v>0.1101</v>
      </c>
      <c r="H7" s="40"/>
      <c r="I7" s="24"/>
      <c r="J7" s="5"/>
    </row>
    <row r="8" spans="1:10" ht="13.15" customHeight="1">
      <c r="A8" s="18" t="s">
        <v>250</v>
      </c>
      <c r="B8" s="19" t="s">
        <v>251</v>
      </c>
      <c r="C8" s="15" t="s">
        <v>252</v>
      </c>
      <c r="D8" s="15" t="s">
        <v>249</v>
      </c>
      <c r="E8" s="20">
        <v>937736</v>
      </c>
      <c r="F8" s="21">
        <v>11291.279200000001</v>
      </c>
      <c r="G8" s="22">
        <v>7.0999999999999994E-2</v>
      </c>
      <c r="H8" s="40"/>
      <c r="I8" s="24"/>
      <c r="J8" s="5"/>
    </row>
    <row r="9" spans="1:10" ht="13.15" customHeight="1">
      <c r="A9" s="18" t="s">
        <v>253</v>
      </c>
      <c r="B9" s="19" t="s">
        <v>254</v>
      </c>
      <c r="C9" s="15" t="s">
        <v>255</v>
      </c>
      <c r="D9" s="15" t="s">
        <v>256</v>
      </c>
      <c r="E9" s="20">
        <v>902216</v>
      </c>
      <c r="F9" s="21">
        <v>10827.494199999999</v>
      </c>
      <c r="G9" s="22">
        <v>6.8099999999999994E-2</v>
      </c>
      <c r="H9" s="40"/>
      <c r="I9" s="24"/>
      <c r="J9" s="5"/>
    </row>
    <row r="10" spans="1:10" ht="13.15" customHeight="1">
      <c r="A10" s="18" t="s">
        <v>257</v>
      </c>
      <c r="B10" s="19" t="s">
        <v>258</v>
      </c>
      <c r="C10" s="15" t="s">
        <v>259</v>
      </c>
      <c r="D10" s="15" t="s">
        <v>260</v>
      </c>
      <c r="E10" s="20">
        <v>478389</v>
      </c>
      <c r="F10" s="21">
        <v>8073.7712000000001</v>
      </c>
      <c r="G10" s="22">
        <v>5.0799999999999998E-2</v>
      </c>
      <c r="H10" s="40"/>
      <c r="I10" s="24"/>
      <c r="J10" s="5"/>
    </row>
    <row r="11" spans="1:10" ht="13.15" customHeight="1">
      <c r="A11" s="18" t="s">
        <v>261</v>
      </c>
      <c r="B11" s="19" t="s">
        <v>262</v>
      </c>
      <c r="C11" s="15" t="s">
        <v>263</v>
      </c>
      <c r="D11" s="15" t="s">
        <v>264</v>
      </c>
      <c r="E11" s="20">
        <v>356165</v>
      </c>
      <c r="F11" s="21">
        <v>5592.5028000000002</v>
      </c>
      <c r="G11" s="22">
        <v>3.5200000000000002E-2</v>
      </c>
      <c r="H11" s="40"/>
      <c r="I11" s="24"/>
      <c r="J11" s="5"/>
    </row>
    <row r="12" spans="1:10" ht="13.15" customHeight="1">
      <c r="A12" s="18" t="s">
        <v>265</v>
      </c>
      <c r="B12" s="19" t="s">
        <v>266</v>
      </c>
      <c r="C12" s="15" t="s">
        <v>267</v>
      </c>
      <c r="D12" s="15" t="s">
        <v>268</v>
      </c>
      <c r="E12" s="20">
        <v>156303</v>
      </c>
      <c r="F12" s="21">
        <v>4945.1925000000001</v>
      </c>
      <c r="G12" s="22">
        <v>3.1099999999999999E-2</v>
      </c>
      <c r="H12" s="40"/>
      <c r="I12" s="24"/>
      <c r="J12" s="5"/>
    </row>
    <row r="13" spans="1:10" ht="13.15" customHeight="1">
      <c r="A13" s="18" t="s">
        <v>269</v>
      </c>
      <c r="B13" s="19" t="s">
        <v>270</v>
      </c>
      <c r="C13" s="15" t="s">
        <v>271</v>
      </c>
      <c r="D13" s="15" t="s">
        <v>272</v>
      </c>
      <c r="E13" s="20">
        <v>1234430</v>
      </c>
      <c r="F13" s="21">
        <v>4875.9984999999997</v>
      </c>
      <c r="G13" s="22">
        <v>3.0700000000000002E-2</v>
      </c>
      <c r="H13" s="40"/>
      <c r="I13" s="24"/>
      <c r="J13" s="5"/>
    </row>
    <row r="14" spans="1:10" ht="13.15" customHeight="1">
      <c r="A14" s="18" t="s">
        <v>273</v>
      </c>
      <c r="B14" s="19" t="s">
        <v>274</v>
      </c>
      <c r="C14" s="15" t="s">
        <v>275</v>
      </c>
      <c r="D14" s="15" t="s">
        <v>260</v>
      </c>
      <c r="E14" s="20">
        <v>135717</v>
      </c>
      <c r="F14" s="21">
        <v>4727.3624</v>
      </c>
      <c r="G14" s="22">
        <v>2.9700000000000001E-2</v>
      </c>
      <c r="H14" s="40"/>
      <c r="I14" s="24"/>
      <c r="J14" s="5"/>
    </row>
    <row r="15" spans="1:10" ht="13.15" customHeight="1">
      <c r="A15" s="18" t="s">
        <v>276</v>
      </c>
      <c r="B15" s="19" t="s">
        <v>277</v>
      </c>
      <c r="C15" s="15" t="s">
        <v>278</v>
      </c>
      <c r="D15" s="15" t="s">
        <v>249</v>
      </c>
      <c r="E15" s="20">
        <v>379011</v>
      </c>
      <c r="F15" s="21">
        <v>3849.0462000000002</v>
      </c>
      <c r="G15" s="22">
        <v>2.4199999999999999E-2</v>
      </c>
      <c r="H15" s="40"/>
      <c r="I15" s="24"/>
      <c r="J15" s="5"/>
    </row>
    <row r="16" spans="1:10" ht="13.15" customHeight="1">
      <c r="A16" s="18" t="s">
        <v>279</v>
      </c>
      <c r="B16" s="19" t="s">
        <v>280</v>
      </c>
      <c r="C16" s="15" t="s">
        <v>281</v>
      </c>
      <c r="D16" s="15" t="s">
        <v>249</v>
      </c>
      <c r="E16" s="20">
        <v>195172</v>
      </c>
      <c r="F16" s="21">
        <v>3714.0255999999999</v>
      </c>
      <c r="G16" s="22">
        <v>2.3400000000000001E-2</v>
      </c>
      <c r="H16" s="40"/>
      <c r="I16" s="24"/>
      <c r="J16" s="5"/>
    </row>
    <row r="17" spans="1:10" ht="13.15" customHeight="1">
      <c r="A17" s="18" t="s">
        <v>282</v>
      </c>
      <c r="B17" s="19" t="s">
        <v>283</v>
      </c>
      <c r="C17" s="15" t="s">
        <v>284</v>
      </c>
      <c r="D17" s="15" t="s">
        <v>249</v>
      </c>
      <c r="E17" s="20">
        <v>511404</v>
      </c>
      <c r="F17" s="21">
        <v>3522.5508</v>
      </c>
      <c r="G17" s="22">
        <v>2.2200000000000001E-2</v>
      </c>
      <c r="H17" s="40"/>
      <c r="I17" s="24"/>
      <c r="J17" s="5"/>
    </row>
    <row r="18" spans="1:10" ht="13.15" customHeight="1">
      <c r="A18" s="18" t="s">
        <v>285</v>
      </c>
      <c r="B18" s="19" t="s">
        <v>286</v>
      </c>
      <c r="C18" s="15" t="s">
        <v>287</v>
      </c>
      <c r="D18" s="15" t="s">
        <v>288</v>
      </c>
      <c r="E18" s="20">
        <v>37144</v>
      </c>
      <c r="F18" s="21">
        <v>3168.4946</v>
      </c>
      <c r="G18" s="22">
        <v>1.9900000000000001E-2</v>
      </c>
      <c r="H18" s="40"/>
      <c r="I18" s="24"/>
      <c r="J18" s="5"/>
    </row>
    <row r="19" spans="1:10" ht="13.15" customHeight="1">
      <c r="A19" s="18" t="s">
        <v>289</v>
      </c>
      <c r="B19" s="19" t="s">
        <v>290</v>
      </c>
      <c r="C19" s="15" t="s">
        <v>291</v>
      </c>
      <c r="D19" s="15" t="s">
        <v>292</v>
      </c>
      <c r="E19" s="20">
        <v>117568</v>
      </c>
      <c r="F19" s="21">
        <v>3039.2503999999999</v>
      </c>
      <c r="G19" s="22">
        <v>1.9099999999999999E-2</v>
      </c>
      <c r="H19" s="40"/>
      <c r="I19" s="24"/>
      <c r="J19" s="5"/>
    </row>
    <row r="20" spans="1:10" ht="13.15" customHeight="1">
      <c r="A20" s="18" t="s">
        <v>293</v>
      </c>
      <c r="B20" s="19" t="s">
        <v>294</v>
      </c>
      <c r="C20" s="15" t="s">
        <v>295</v>
      </c>
      <c r="D20" s="15" t="s">
        <v>272</v>
      </c>
      <c r="E20" s="20">
        <v>117961</v>
      </c>
      <c r="F20" s="21">
        <v>2583.6408000000001</v>
      </c>
      <c r="G20" s="22">
        <v>1.6299999999999999E-2</v>
      </c>
      <c r="H20" s="40"/>
      <c r="I20" s="24"/>
      <c r="J20" s="5"/>
    </row>
    <row r="21" spans="1:10" ht="13.15" customHeight="1">
      <c r="A21" s="18" t="s">
        <v>296</v>
      </c>
      <c r="B21" s="19" t="s">
        <v>297</v>
      </c>
      <c r="C21" s="15" t="s">
        <v>298</v>
      </c>
      <c r="D21" s="15" t="s">
        <v>299</v>
      </c>
      <c r="E21" s="20">
        <v>143420</v>
      </c>
      <c r="F21" s="21">
        <v>2285.0392000000002</v>
      </c>
      <c r="G21" s="22">
        <v>1.44E-2</v>
      </c>
      <c r="H21" s="40"/>
      <c r="I21" s="24"/>
      <c r="J21" s="5"/>
    </row>
    <row r="22" spans="1:10" ht="13.15" customHeight="1">
      <c r="A22" s="18" t="s">
        <v>300</v>
      </c>
      <c r="B22" s="19" t="s">
        <v>301</v>
      </c>
      <c r="C22" s="15" t="s">
        <v>302</v>
      </c>
      <c r="D22" s="15" t="s">
        <v>260</v>
      </c>
      <c r="E22" s="20">
        <v>140707</v>
      </c>
      <c r="F22" s="21">
        <v>2216.2055999999998</v>
      </c>
      <c r="G22" s="22">
        <v>1.3899999999999999E-2</v>
      </c>
      <c r="H22" s="40"/>
      <c r="I22" s="24"/>
      <c r="J22" s="5"/>
    </row>
    <row r="23" spans="1:10" ht="13.15" customHeight="1">
      <c r="A23" s="18" t="s">
        <v>303</v>
      </c>
      <c r="B23" s="19" t="s">
        <v>304</v>
      </c>
      <c r="C23" s="15" t="s">
        <v>305</v>
      </c>
      <c r="D23" s="15" t="s">
        <v>292</v>
      </c>
      <c r="E23" s="20">
        <v>17479</v>
      </c>
      <c r="F23" s="21">
        <v>2088.0151000000001</v>
      </c>
      <c r="G23" s="22">
        <v>1.3100000000000001E-2</v>
      </c>
      <c r="H23" s="40"/>
      <c r="I23" s="24"/>
      <c r="J23" s="5"/>
    </row>
    <row r="24" spans="1:10" ht="13.15" customHeight="1">
      <c r="A24" s="18" t="s">
        <v>306</v>
      </c>
      <c r="B24" s="19" t="s">
        <v>307</v>
      </c>
      <c r="C24" s="15" t="s">
        <v>308</v>
      </c>
      <c r="D24" s="15" t="s">
        <v>309</v>
      </c>
      <c r="E24" s="20">
        <v>920356</v>
      </c>
      <c r="F24" s="21">
        <v>2044.1107</v>
      </c>
      <c r="G24" s="22">
        <v>1.29E-2</v>
      </c>
      <c r="H24" s="40"/>
      <c r="I24" s="24"/>
      <c r="J24" s="5"/>
    </row>
    <row r="25" spans="1:10" ht="13.15" customHeight="1">
      <c r="A25" s="18" t="s">
        <v>310</v>
      </c>
      <c r="B25" s="19" t="s">
        <v>311</v>
      </c>
      <c r="C25" s="15" t="s">
        <v>312</v>
      </c>
      <c r="D25" s="15" t="s">
        <v>313</v>
      </c>
      <c r="E25" s="20">
        <v>627755</v>
      </c>
      <c r="F25" s="21">
        <v>1955.1429000000001</v>
      </c>
      <c r="G25" s="22">
        <v>1.23E-2</v>
      </c>
      <c r="H25" s="40"/>
      <c r="I25" s="24"/>
      <c r="J25" s="5"/>
    </row>
    <row r="26" spans="1:10" ht="13.15" customHeight="1">
      <c r="A26" s="18" t="s">
        <v>314</v>
      </c>
      <c r="B26" s="19" t="s">
        <v>315</v>
      </c>
      <c r="C26" s="15" t="s">
        <v>316</v>
      </c>
      <c r="D26" s="15" t="s">
        <v>292</v>
      </c>
      <c r="E26" s="20">
        <v>277760</v>
      </c>
      <c r="F26" s="21">
        <v>1723.9174</v>
      </c>
      <c r="G26" s="22">
        <v>1.0800000000000001E-2</v>
      </c>
      <c r="H26" s="40"/>
      <c r="I26" s="24"/>
      <c r="J26" s="5"/>
    </row>
    <row r="27" spans="1:10" ht="13.15" customHeight="1">
      <c r="A27" s="18" t="s">
        <v>317</v>
      </c>
      <c r="B27" s="19" t="s">
        <v>318</v>
      </c>
      <c r="C27" s="15" t="s">
        <v>319</v>
      </c>
      <c r="D27" s="15" t="s">
        <v>320</v>
      </c>
      <c r="E27" s="20">
        <v>54976</v>
      </c>
      <c r="F27" s="21">
        <v>1691.749</v>
      </c>
      <c r="G27" s="22">
        <v>1.06E-2</v>
      </c>
      <c r="H27" s="40"/>
      <c r="I27" s="24"/>
      <c r="J27" s="5"/>
    </row>
    <row r="28" spans="1:10" ht="13.15" customHeight="1">
      <c r="A28" s="18" t="s">
        <v>321</v>
      </c>
      <c r="B28" s="19" t="s">
        <v>322</v>
      </c>
      <c r="C28" s="15" t="s">
        <v>323</v>
      </c>
      <c r="D28" s="15" t="s">
        <v>324</v>
      </c>
      <c r="E28" s="20">
        <v>15148</v>
      </c>
      <c r="F28" s="21">
        <v>1534.2575999999999</v>
      </c>
      <c r="G28" s="22">
        <v>9.7000000000000003E-3</v>
      </c>
      <c r="H28" s="40"/>
      <c r="I28" s="24"/>
      <c r="J28" s="5"/>
    </row>
    <row r="29" spans="1:10" ht="13.15" customHeight="1">
      <c r="A29" s="18" t="s">
        <v>329</v>
      </c>
      <c r="B29" s="19" t="s">
        <v>330</v>
      </c>
      <c r="C29" s="15" t="s">
        <v>331</v>
      </c>
      <c r="D29" s="15" t="s">
        <v>313</v>
      </c>
      <c r="E29" s="20">
        <v>601452</v>
      </c>
      <c r="F29" s="21">
        <v>1508.7422999999999</v>
      </c>
      <c r="G29" s="22">
        <v>9.4999999999999998E-3</v>
      </c>
      <c r="H29" s="40"/>
      <c r="I29" s="24"/>
      <c r="J29" s="5"/>
    </row>
    <row r="30" spans="1:10" ht="13.15" customHeight="1">
      <c r="A30" s="18" t="s">
        <v>325</v>
      </c>
      <c r="B30" s="19" t="s">
        <v>326</v>
      </c>
      <c r="C30" s="15" t="s">
        <v>327</v>
      </c>
      <c r="D30" s="15" t="s">
        <v>328</v>
      </c>
      <c r="E30" s="20">
        <v>1097299</v>
      </c>
      <c r="F30" s="21">
        <v>1505.4942000000001</v>
      </c>
      <c r="G30" s="22">
        <v>9.4999999999999998E-3</v>
      </c>
      <c r="H30" s="40"/>
      <c r="I30" s="24"/>
      <c r="J30" s="5"/>
    </row>
    <row r="31" spans="1:10" ht="13.15" customHeight="1">
      <c r="A31" s="18" t="s">
        <v>332</v>
      </c>
      <c r="B31" s="19" t="s">
        <v>333</v>
      </c>
      <c r="C31" s="15" t="s">
        <v>334</v>
      </c>
      <c r="D31" s="15" t="s">
        <v>309</v>
      </c>
      <c r="E31" s="20">
        <v>29440</v>
      </c>
      <c r="F31" s="21">
        <v>1428.2963</v>
      </c>
      <c r="G31" s="22">
        <v>8.9999999999999993E-3</v>
      </c>
      <c r="H31" s="40"/>
      <c r="I31" s="24"/>
      <c r="J31" s="5"/>
    </row>
    <row r="32" spans="1:10" ht="13.15" customHeight="1">
      <c r="A32" s="18" t="s">
        <v>335</v>
      </c>
      <c r="B32" s="19" t="s">
        <v>336</v>
      </c>
      <c r="C32" s="15" t="s">
        <v>337</v>
      </c>
      <c r="D32" s="15" t="s">
        <v>288</v>
      </c>
      <c r="E32" s="20">
        <v>72374</v>
      </c>
      <c r="F32" s="21">
        <v>1355.0583999999999</v>
      </c>
      <c r="G32" s="22">
        <v>8.5000000000000006E-3</v>
      </c>
      <c r="H32" s="40"/>
      <c r="I32" s="24"/>
      <c r="J32" s="5"/>
    </row>
    <row r="33" spans="1:10" ht="13.15" customHeight="1">
      <c r="A33" s="18" t="s">
        <v>338</v>
      </c>
      <c r="B33" s="19" t="s">
        <v>339</v>
      </c>
      <c r="C33" s="15" t="s">
        <v>340</v>
      </c>
      <c r="D33" s="15" t="s">
        <v>320</v>
      </c>
      <c r="E33" s="20">
        <v>59775</v>
      </c>
      <c r="F33" s="21">
        <v>1302.9456</v>
      </c>
      <c r="G33" s="22">
        <v>8.2000000000000007E-3</v>
      </c>
      <c r="H33" s="40"/>
      <c r="I33" s="24"/>
      <c r="J33" s="5"/>
    </row>
    <row r="34" spans="1:10" ht="13.15" customHeight="1">
      <c r="A34" s="18" t="s">
        <v>341</v>
      </c>
      <c r="B34" s="19" t="s">
        <v>342</v>
      </c>
      <c r="C34" s="15" t="s">
        <v>343</v>
      </c>
      <c r="D34" s="15" t="s">
        <v>260</v>
      </c>
      <c r="E34" s="20">
        <v>84250</v>
      </c>
      <c r="F34" s="21">
        <v>1253.5136</v>
      </c>
      <c r="G34" s="22">
        <v>7.9000000000000008E-3</v>
      </c>
      <c r="H34" s="40"/>
      <c r="I34" s="24"/>
      <c r="J34" s="5"/>
    </row>
    <row r="35" spans="1:10" ht="13.15" customHeight="1">
      <c r="A35" s="18" t="s">
        <v>344</v>
      </c>
      <c r="B35" s="19" t="s">
        <v>345</v>
      </c>
      <c r="C35" s="15" t="s">
        <v>346</v>
      </c>
      <c r="D35" s="15" t="s">
        <v>347</v>
      </c>
      <c r="E35" s="20">
        <v>192017</v>
      </c>
      <c r="F35" s="21">
        <v>1218.0598</v>
      </c>
      <c r="G35" s="22">
        <v>7.7000000000000002E-3</v>
      </c>
      <c r="H35" s="40"/>
      <c r="I35" s="24"/>
      <c r="J35" s="5"/>
    </row>
    <row r="36" spans="1:10" ht="13.15" customHeight="1">
      <c r="A36" s="18" t="s">
        <v>348</v>
      </c>
      <c r="B36" s="19" t="s">
        <v>349</v>
      </c>
      <c r="C36" s="15" t="s">
        <v>350</v>
      </c>
      <c r="D36" s="15" t="s">
        <v>328</v>
      </c>
      <c r="E36" s="20">
        <v>127283</v>
      </c>
      <c r="F36" s="21">
        <v>1210.0795000000001</v>
      </c>
      <c r="G36" s="22">
        <v>7.6E-3</v>
      </c>
      <c r="H36" s="40"/>
      <c r="I36" s="24"/>
      <c r="J36" s="5"/>
    </row>
    <row r="37" spans="1:10" ht="13.15" customHeight="1">
      <c r="A37" s="18" t="s">
        <v>355</v>
      </c>
      <c r="B37" s="19" t="s">
        <v>356</v>
      </c>
      <c r="C37" s="15" t="s">
        <v>357</v>
      </c>
      <c r="D37" s="15" t="s">
        <v>358</v>
      </c>
      <c r="E37" s="20">
        <v>474606</v>
      </c>
      <c r="F37" s="21">
        <v>1168.7173</v>
      </c>
      <c r="G37" s="22">
        <v>7.4000000000000003E-3</v>
      </c>
      <c r="H37" s="40"/>
      <c r="I37" s="24"/>
      <c r="J37" s="5"/>
    </row>
    <row r="38" spans="1:10" ht="13.15" customHeight="1">
      <c r="A38" s="18" t="s">
        <v>351</v>
      </c>
      <c r="B38" s="19" t="s">
        <v>352</v>
      </c>
      <c r="C38" s="15" t="s">
        <v>353</v>
      </c>
      <c r="D38" s="15" t="s">
        <v>354</v>
      </c>
      <c r="E38" s="20">
        <v>26014</v>
      </c>
      <c r="F38" s="21">
        <v>1164.7248</v>
      </c>
      <c r="G38" s="22">
        <v>7.3000000000000001E-3</v>
      </c>
      <c r="H38" s="40"/>
      <c r="I38" s="24"/>
      <c r="J38" s="5"/>
    </row>
    <row r="39" spans="1:10" ht="13.15" customHeight="1">
      <c r="A39" s="18" t="s">
        <v>359</v>
      </c>
      <c r="B39" s="19" t="s">
        <v>360</v>
      </c>
      <c r="C39" s="15" t="s">
        <v>361</v>
      </c>
      <c r="D39" s="15" t="s">
        <v>292</v>
      </c>
      <c r="E39" s="20">
        <v>14672</v>
      </c>
      <c r="F39" s="21">
        <v>1159.5135</v>
      </c>
      <c r="G39" s="22">
        <v>7.3000000000000001E-3</v>
      </c>
      <c r="H39" s="40"/>
      <c r="I39" s="24"/>
      <c r="J39" s="5"/>
    </row>
    <row r="40" spans="1:10" ht="13.15" customHeight="1">
      <c r="A40" s="18" t="s">
        <v>362</v>
      </c>
      <c r="B40" s="19" t="s">
        <v>363</v>
      </c>
      <c r="C40" s="15" t="s">
        <v>364</v>
      </c>
      <c r="D40" s="15" t="s">
        <v>365</v>
      </c>
      <c r="E40" s="20">
        <v>512677</v>
      </c>
      <c r="F40" s="21">
        <v>1154.8049000000001</v>
      </c>
      <c r="G40" s="22">
        <v>7.3000000000000001E-3</v>
      </c>
      <c r="H40" s="40"/>
      <c r="I40" s="24"/>
      <c r="J40" s="5"/>
    </row>
    <row r="41" spans="1:10" ht="13.15" customHeight="1">
      <c r="A41" s="18" t="s">
        <v>366</v>
      </c>
      <c r="B41" s="19" t="s">
        <v>367</v>
      </c>
      <c r="C41" s="15" t="s">
        <v>368</v>
      </c>
      <c r="D41" s="15" t="s">
        <v>288</v>
      </c>
      <c r="E41" s="20">
        <v>184903</v>
      </c>
      <c r="F41" s="21">
        <v>1141.4061999999999</v>
      </c>
      <c r="G41" s="22">
        <v>7.1999999999999998E-3</v>
      </c>
      <c r="H41" s="40"/>
      <c r="I41" s="24"/>
      <c r="J41" s="5"/>
    </row>
    <row r="42" spans="1:10" ht="13.15" customHeight="1">
      <c r="A42" s="18" t="s">
        <v>369</v>
      </c>
      <c r="B42" s="19" t="s">
        <v>370</v>
      </c>
      <c r="C42" s="15" t="s">
        <v>371</v>
      </c>
      <c r="D42" s="15" t="s">
        <v>324</v>
      </c>
      <c r="E42" s="20">
        <v>49091</v>
      </c>
      <c r="F42" s="21">
        <v>1132.3576</v>
      </c>
      <c r="G42" s="22">
        <v>7.1000000000000004E-3</v>
      </c>
      <c r="H42" s="40"/>
      <c r="I42" s="24"/>
      <c r="J42" s="5"/>
    </row>
    <row r="43" spans="1:10" ht="13.15" customHeight="1">
      <c r="A43" s="18" t="s">
        <v>372</v>
      </c>
      <c r="B43" s="19" t="s">
        <v>373</v>
      </c>
      <c r="C43" s="15" t="s">
        <v>374</v>
      </c>
      <c r="D43" s="15" t="s">
        <v>375</v>
      </c>
      <c r="E43" s="20">
        <v>299591</v>
      </c>
      <c r="F43" s="21">
        <v>1106.5393999999999</v>
      </c>
      <c r="G43" s="22">
        <v>7.0000000000000001E-3</v>
      </c>
      <c r="H43" s="40"/>
      <c r="I43" s="24"/>
      <c r="J43" s="5"/>
    </row>
    <row r="44" spans="1:10" ht="13.15" customHeight="1">
      <c r="A44" s="18" t="s">
        <v>376</v>
      </c>
      <c r="B44" s="19" t="s">
        <v>377</v>
      </c>
      <c r="C44" s="15" t="s">
        <v>378</v>
      </c>
      <c r="D44" s="15" t="s">
        <v>379</v>
      </c>
      <c r="E44" s="20">
        <v>97544</v>
      </c>
      <c r="F44" s="21">
        <v>1043.1355000000001</v>
      </c>
      <c r="G44" s="22">
        <v>6.6E-3</v>
      </c>
      <c r="H44" s="40"/>
      <c r="I44" s="24"/>
      <c r="J44" s="5"/>
    </row>
    <row r="45" spans="1:10" ht="13.15" customHeight="1">
      <c r="A45" s="18" t="s">
        <v>384</v>
      </c>
      <c r="B45" s="19" t="s">
        <v>385</v>
      </c>
      <c r="C45" s="15" t="s">
        <v>386</v>
      </c>
      <c r="D45" s="15" t="s">
        <v>260</v>
      </c>
      <c r="E45" s="20">
        <v>375690</v>
      </c>
      <c r="F45" s="21">
        <v>1043.1033</v>
      </c>
      <c r="G45" s="22">
        <v>6.6E-3</v>
      </c>
      <c r="H45" s="40"/>
      <c r="I45" s="24"/>
      <c r="J45" s="5"/>
    </row>
    <row r="46" spans="1:10" ht="13.15" customHeight="1">
      <c r="A46" s="18" t="s">
        <v>380</v>
      </c>
      <c r="B46" s="19" t="s">
        <v>381</v>
      </c>
      <c r="C46" s="15" t="s">
        <v>382</v>
      </c>
      <c r="D46" s="15" t="s">
        <v>383</v>
      </c>
      <c r="E46" s="20">
        <v>47291</v>
      </c>
      <c r="F46" s="21">
        <v>1035.5074</v>
      </c>
      <c r="G46" s="22">
        <v>6.4999999999999997E-3</v>
      </c>
      <c r="H46" s="40"/>
      <c r="I46" s="24"/>
      <c r="J46" s="5"/>
    </row>
    <row r="47" spans="1:10" ht="13.15" customHeight="1">
      <c r="A47" s="18" t="s">
        <v>387</v>
      </c>
      <c r="B47" s="19" t="s">
        <v>388</v>
      </c>
      <c r="C47" s="15" t="s">
        <v>389</v>
      </c>
      <c r="D47" s="15" t="s">
        <v>299</v>
      </c>
      <c r="E47" s="20">
        <v>72905</v>
      </c>
      <c r="F47" s="21">
        <v>1026.1378999999999</v>
      </c>
      <c r="G47" s="22">
        <v>6.4999999999999997E-3</v>
      </c>
      <c r="H47" s="40"/>
      <c r="I47" s="24"/>
      <c r="J47" s="5"/>
    </row>
    <row r="48" spans="1:10" ht="13.15" customHeight="1">
      <c r="A48" s="18" t="s">
        <v>394</v>
      </c>
      <c r="B48" s="19" t="s">
        <v>395</v>
      </c>
      <c r="C48" s="15" t="s">
        <v>396</v>
      </c>
      <c r="D48" s="15" t="s">
        <v>299</v>
      </c>
      <c r="E48" s="20">
        <v>16921</v>
      </c>
      <c r="F48" s="21">
        <v>927.31309999999996</v>
      </c>
      <c r="G48" s="22">
        <v>5.7999999999999996E-3</v>
      </c>
      <c r="H48" s="40"/>
      <c r="I48" s="24"/>
      <c r="J48" s="5"/>
    </row>
    <row r="49" spans="1:10" ht="13.15" customHeight="1">
      <c r="A49" s="18" t="s">
        <v>400</v>
      </c>
      <c r="B49" s="19" t="s">
        <v>401</v>
      </c>
      <c r="C49" s="15" t="s">
        <v>402</v>
      </c>
      <c r="D49" s="15" t="s">
        <v>299</v>
      </c>
      <c r="E49" s="20">
        <v>81030</v>
      </c>
      <c r="F49" s="21">
        <v>904.7</v>
      </c>
      <c r="G49" s="22">
        <v>5.7000000000000002E-3</v>
      </c>
      <c r="H49" s="40"/>
      <c r="I49" s="24"/>
      <c r="J49" s="5"/>
    </row>
    <row r="50" spans="1:10" ht="13.15" customHeight="1">
      <c r="A50" s="18" t="s">
        <v>397</v>
      </c>
      <c r="B50" s="19" t="s">
        <v>398</v>
      </c>
      <c r="C50" s="15" t="s">
        <v>399</v>
      </c>
      <c r="D50" s="15" t="s">
        <v>288</v>
      </c>
      <c r="E50" s="20">
        <v>433223</v>
      </c>
      <c r="F50" s="21">
        <v>899.41430000000003</v>
      </c>
      <c r="G50" s="22">
        <v>5.7000000000000002E-3</v>
      </c>
      <c r="H50" s="40"/>
      <c r="I50" s="24"/>
      <c r="J50" s="5"/>
    </row>
    <row r="51" spans="1:10" ht="13.15" customHeight="1">
      <c r="A51" s="18" t="s">
        <v>403</v>
      </c>
      <c r="B51" s="19" t="s">
        <v>404</v>
      </c>
      <c r="C51" s="15" t="s">
        <v>405</v>
      </c>
      <c r="D51" s="15" t="s">
        <v>406</v>
      </c>
      <c r="E51" s="20">
        <v>224383</v>
      </c>
      <c r="F51" s="21">
        <v>885.75189999999998</v>
      </c>
      <c r="G51" s="22">
        <v>5.5999999999999999E-3</v>
      </c>
      <c r="H51" s="40"/>
      <c r="I51" s="24"/>
      <c r="J51" s="5"/>
    </row>
    <row r="52" spans="1:10" ht="13.15" customHeight="1">
      <c r="A52" s="18" t="s">
        <v>407</v>
      </c>
      <c r="B52" s="19" t="s">
        <v>408</v>
      </c>
      <c r="C52" s="15" t="s">
        <v>409</v>
      </c>
      <c r="D52" s="15" t="s">
        <v>292</v>
      </c>
      <c r="E52" s="20">
        <v>18271</v>
      </c>
      <c r="F52" s="21">
        <v>872.18449999999996</v>
      </c>
      <c r="G52" s="22">
        <v>5.4999999999999997E-3</v>
      </c>
      <c r="H52" s="40"/>
      <c r="I52" s="24"/>
      <c r="J52" s="5"/>
    </row>
    <row r="53" spans="1:10" ht="13.15" customHeight="1">
      <c r="A53" s="18" t="s">
        <v>414</v>
      </c>
      <c r="B53" s="19" t="s">
        <v>415</v>
      </c>
      <c r="C53" s="15" t="s">
        <v>416</v>
      </c>
      <c r="D53" s="15" t="s">
        <v>249</v>
      </c>
      <c r="E53" s="20">
        <v>87076</v>
      </c>
      <c r="F53" s="21">
        <v>862.1395</v>
      </c>
      <c r="G53" s="22">
        <v>5.4000000000000003E-3</v>
      </c>
      <c r="H53" s="40"/>
      <c r="I53" s="24"/>
      <c r="J53" s="5"/>
    </row>
    <row r="54" spans="1:10" ht="13.15" customHeight="1">
      <c r="A54" s="18" t="s">
        <v>410</v>
      </c>
      <c r="B54" s="19" t="s">
        <v>411</v>
      </c>
      <c r="C54" s="15" t="s">
        <v>412</v>
      </c>
      <c r="D54" s="15" t="s">
        <v>413</v>
      </c>
      <c r="E54" s="20">
        <v>141621</v>
      </c>
      <c r="F54" s="21">
        <v>861.76379999999995</v>
      </c>
      <c r="G54" s="22">
        <v>5.4000000000000003E-3</v>
      </c>
      <c r="H54" s="40"/>
      <c r="I54" s="24"/>
      <c r="J54" s="5"/>
    </row>
    <row r="55" spans="1:10" ht="13.15" customHeight="1">
      <c r="A55" s="18" t="s">
        <v>417</v>
      </c>
      <c r="B55" s="19" t="s">
        <v>418</v>
      </c>
      <c r="C55" s="15" t="s">
        <v>419</v>
      </c>
      <c r="D55" s="15" t="s">
        <v>413</v>
      </c>
      <c r="E55" s="20">
        <v>59038</v>
      </c>
      <c r="F55" s="21">
        <v>844.53859999999997</v>
      </c>
      <c r="G55" s="22">
        <v>5.3E-3</v>
      </c>
      <c r="H55" s="40"/>
      <c r="I55" s="24"/>
      <c r="J55" s="5"/>
    </row>
    <row r="56" spans="1:10" ht="13.15" customHeight="1">
      <c r="A56" s="18" t="s">
        <v>420</v>
      </c>
      <c r="B56" s="19" t="s">
        <v>421</v>
      </c>
      <c r="C56" s="15" t="s">
        <v>422</v>
      </c>
      <c r="D56" s="15" t="s">
        <v>423</v>
      </c>
      <c r="E56" s="20">
        <v>86436</v>
      </c>
      <c r="F56" s="21">
        <v>832.9837</v>
      </c>
      <c r="G56" s="22">
        <v>5.1999999999999998E-3</v>
      </c>
      <c r="H56" s="40"/>
      <c r="I56" s="24"/>
      <c r="J56" s="5"/>
    </row>
    <row r="57" spans="1:10" ht="13.15" customHeight="1">
      <c r="A57" s="18" t="s">
        <v>432</v>
      </c>
      <c r="B57" s="19" t="s">
        <v>433</v>
      </c>
      <c r="C57" s="15" t="s">
        <v>434</v>
      </c>
      <c r="D57" s="15" t="s">
        <v>393</v>
      </c>
      <c r="E57" s="20">
        <v>13393</v>
      </c>
      <c r="F57" s="21">
        <v>810.62469999999996</v>
      </c>
      <c r="G57" s="22">
        <v>5.1000000000000004E-3</v>
      </c>
      <c r="H57" s="40"/>
      <c r="I57" s="24"/>
      <c r="J57" s="5"/>
    </row>
    <row r="58" spans="1:10" ht="13.15" customHeight="1">
      <c r="A58" s="18" t="s">
        <v>439</v>
      </c>
      <c r="B58" s="19" t="s">
        <v>440</v>
      </c>
      <c r="C58" s="15" t="s">
        <v>441</v>
      </c>
      <c r="D58" s="15" t="s">
        <v>358</v>
      </c>
      <c r="E58" s="20">
        <v>25170</v>
      </c>
      <c r="F58" s="21">
        <v>777.29989999999998</v>
      </c>
      <c r="G58" s="22">
        <v>4.8999999999999998E-3</v>
      </c>
      <c r="H58" s="40"/>
      <c r="I58" s="24"/>
      <c r="J58" s="5"/>
    </row>
    <row r="59" spans="1:10" ht="13.15" customHeight="1">
      <c r="A59" s="18" t="s">
        <v>442</v>
      </c>
      <c r="B59" s="19" t="s">
        <v>443</v>
      </c>
      <c r="C59" s="15" t="s">
        <v>444</v>
      </c>
      <c r="D59" s="15" t="s">
        <v>445</v>
      </c>
      <c r="E59" s="20">
        <v>177913</v>
      </c>
      <c r="F59" s="21">
        <v>775.78959999999995</v>
      </c>
      <c r="G59" s="22">
        <v>4.8999999999999998E-3</v>
      </c>
      <c r="H59" s="40"/>
      <c r="I59" s="24"/>
      <c r="J59" s="5"/>
    </row>
    <row r="60" spans="1:10" ht="13.15" customHeight="1">
      <c r="A60" s="18" t="s">
        <v>446</v>
      </c>
      <c r="B60" s="19" t="s">
        <v>447</v>
      </c>
      <c r="C60" s="15" t="s">
        <v>448</v>
      </c>
      <c r="D60" s="15" t="s">
        <v>288</v>
      </c>
      <c r="E60" s="20">
        <v>55091</v>
      </c>
      <c r="F60" s="21">
        <v>771.68719999999996</v>
      </c>
      <c r="G60" s="22">
        <v>4.8999999999999998E-3</v>
      </c>
      <c r="H60" s="40"/>
      <c r="I60" s="24"/>
      <c r="J60" s="5"/>
    </row>
    <row r="61" spans="1:10" ht="13.15" customHeight="1">
      <c r="A61" s="18" t="s">
        <v>449</v>
      </c>
      <c r="B61" s="19" t="s">
        <v>450</v>
      </c>
      <c r="C61" s="15" t="s">
        <v>451</v>
      </c>
      <c r="D61" s="15" t="s">
        <v>313</v>
      </c>
      <c r="E61" s="20">
        <v>223520</v>
      </c>
      <c r="F61" s="21">
        <v>758.1798</v>
      </c>
      <c r="G61" s="22">
        <v>4.7999999999999996E-3</v>
      </c>
      <c r="H61" s="40"/>
      <c r="I61" s="24"/>
      <c r="J61" s="5"/>
    </row>
    <row r="62" spans="1:10" ht="13.15" customHeight="1">
      <c r="A62" s="18" t="s">
        <v>455</v>
      </c>
      <c r="B62" s="19" t="s">
        <v>456</v>
      </c>
      <c r="C62" s="15" t="s">
        <v>457</v>
      </c>
      <c r="D62" s="15" t="s">
        <v>309</v>
      </c>
      <c r="E62" s="20">
        <v>10381</v>
      </c>
      <c r="F62" s="21">
        <v>725.90700000000004</v>
      </c>
      <c r="G62" s="22">
        <v>4.5999999999999999E-3</v>
      </c>
      <c r="H62" s="40"/>
      <c r="I62" s="24"/>
      <c r="J62" s="5"/>
    </row>
    <row r="63" spans="1:10" ht="13.15" customHeight="1">
      <c r="A63" s="18" t="s">
        <v>458</v>
      </c>
      <c r="B63" s="19" t="s">
        <v>459</v>
      </c>
      <c r="C63" s="15" t="s">
        <v>460</v>
      </c>
      <c r="D63" s="15" t="s">
        <v>383</v>
      </c>
      <c r="E63" s="20">
        <v>15671</v>
      </c>
      <c r="F63" s="21">
        <v>720.15300000000002</v>
      </c>
      <c r="G63" s="22">
        <v>4.4999999999999997E-3</v>
      </c>
      <c r="H63" s="40"/>
      <c r="I63" s="24"/>
      <c r="J63" s="5"/>
    </row>
    <row r="64" spans="1:10" ht="13.15" customHeight="1">
      <c r="A64" s="18" t="s">
        <v>464</v>
      </c>
      <c r="B64" s="19" t="s">
        <v>465</v>
      </c>
      <c r="C64" s="15" t="s">
        <v>466</v>
      </c>
      <c r="D64" s="15" t="s">
        <v>288</v>
      </c>
      <c r="E64" s="20">
        <v>192146</v>
      </c>
      <c r="F64" s="21">
        <v>699.98789999999997</v>
      </c>
      <c r="G64" s="22">
        <v>4.4000000000000003E-3</v>
      </c>
      <c r="H64" s="40"/>
      <c r="I64" s="24"/>
      <c r="J64" s="5"/>
    </row>
    <row r="65" spans="1:10" ht="13.15" customHeight="1">
      <c r="A65" s="18" t="s">
        <v>467</v>
      </c>
      <c r="B65" s="19" t="s">
        <v>468</v>
      </c>
      <c r="C65" s="15" t="s">
        <v>469</v>
      </c>
      <c r="D65" s="15" t="s">
        <v>292</v>
      </c>
      <c r="E65" s="20">
        <v>31147</v>
      </c>
      <c r="F65" s="21">
        <v>693.17650000000003</v>
      </c>
      <c r="G65" s="22">
        <v>4.4000000000000003E-3</v>
      </c>
      <c r="H65" s="40"/>
      <c r="I65" s="24"/>
      <c r="J65" s="5"/>
    </row>
    <row r="66" spans="1:10" ht="13.15" customHeight="1">
      <c r="A66" s="18" t="s">
        <v>470</v>
      </c>
      <c r="B66" s="19" t="s">
        <v>471</v>
      </c>
      <c r="C66" s="15" t="s">
        <v>472</v>
      </c>
      <c r="D66" s="15" t="s">
        <v>473</v>
      </c>
      <c r="E66" s="20">
        <v>32755</v>
      </c>
      <c r="F66" s="21">
        <v>686.54480000000001</v>
      </c>
      <c r="G66" s="22">
        <v>4.3E-3</v>
      </c>
      <c r="H66" s="40"/>
      <c r="I66" s="24"/>
      <c r="J66" s="5"/>
    </row>
    <row r="67" spans="1:10" ht="13.15" customHeight="1">
      <c r="A67" s="18" t="s">
        <v>474</v>
      </c>
      <c r="B67" s="19" t="s">
        <v>475</v>
      </c>
      <c r="C67" s="15" t="s">
        <v>476</v>
      </c>
      <c r="D67" s="15" t="s">
        <v>309</v>
      </c>
      <c r="E67" s="20">
        <v>19624</v>
      </c>
      <c r="F67" s="21">
        <v>667.99109999999996</v>
      </c>
      <c r="G67" s="22">
        <v>4.1999999999999997E-3</v>
      </c>
      <c r="H67" s="40"/>
      <c r="I67" s="24"/>
      <c r="J67" s="5"/>
    </row>
    <row r="68" spans="1:10" ht="13.15" customHeight="1">
      <c r="A68" s="18" t="s">
        <v>477</v>
      </c>
      <c r="B68" s="19" t="s">
        <v>478</v>
      </c>
      <c r="C68" s="15" t="s">
        <v>479</v>
      </c>
      <c r="D68" s="15" t="s">
        <v>288</v>
      </c>
      <c r="E68" s="20">
        <v>5732</v>
      </c>
      <c r="F68" s="21">
        <v>663.44169999999997</v>
      </c>
      <c r="G68" s="22">
        <v>4.1999999999999997E-3</v>
      </c>
      <c r="H68" s="40"/>
      <c r="I68" s="24"/>
      <c r="J68" s="5"/>
    </row>
    <row r="69" spans="1:10" ht="13.15" customHeight="1">
      <c r="A69" s="18" t="s">
        <v>487</v>
      </c>
      <c r="B69" s="19" t="s">
        <v>488</v>
      </c>
      <c r="C69" s="15" t="s">
        <v>489</v>
      </c>
      <c r="D69" s="15" t="s">
        <v>292</v>
      </c>
      <c r="E69" s="20">
        <v>17189</v>
      </c>
      <c r="F69" s="21">
        <v>632.74429999999995</v>
      </c>
      <c r="G69" s="22">
        <v>4.0000000000000001E-3</v>
      </c>
      <c r="H69" s="40"/>
      <c r="I69" s="24"/>
      <c r="J69" s="5"/>
    </row>
    <row r="70" spans="1:10" ht="13.15" customHeight="1">
      <c r="A70" s="18" t="s">
        <v>490</v>
      </c>
      <c r="B70" s="19" t="s">
        <v>491</v>
      </c>
      <c r="C70" s="15" t="s">
        <v>492</v>
      </c>
      <c r="D70" s="15" t="s">
        <v>256</v>
      </c>
      <c r="E70" s="20">
        <v>254930</v>
      </c>
      <c r="F70" s="21">
        <v>604.94889999999998</v>
      </c>
      <c r="G70" s="22">
        <v>3.8E-3</v>
      </c>
      <c r="H70" s="40"/>
      <c r="I70" s="24"/>
      <c r="J70" s="5"/>
    </row>
    <row r="71" spans="1:10" ht="13.15" customHeight="1">
      <c r="A71" s="18" t="s">
        <v>496</v>
      </c>
      <c r="B71" s="19" t="s">
        <v>497</v>
      </c>
      <c r="C71" s="15" t="s">
        <v>498</v>
      </c>
      <c r="D71" s="15" t="s">
        <v>288</v>
      </c>
      <c r="E71" s="20">
        <v>164878</v>
      </c>
      <c r="F71" s="21">
        <v>594.05539999999996</v>
      </c>
      <c r="G71" s="22">
        <v>3.7000000000000002E-3</v>
      </c>
      <c r="H71" s="40"/>
      <c r="I71" s="24"/>
      <c r="J71" s="5"/>
    </row>
    <row r="72" spans="1:10" ht="13.15" customHeight="1">
      <c r="A72" s="18" t="s">
        <v>502</v>
      </c>
      <c r="B72" s="19" t="s">
        <v>503</v>
      </c>
      <c r="C72" s="15" t="s">
        <v>504</v>
      </c>
      <c r="D72" s="15" t="s">
        <v>260</v>
      </c>
      <c r="E72" s="20">
        <v>12278</v>
      </c>
      <c r="F72" s="21">
        <v>572.88530000000003</v>
      </c>
      <c r="G72" s="22">
        <v>3.5999999999999999E-3</v>
      </c>
      <c r="H72" s="40"/>
      <c r="I72" s="24"/>
      <c r="J72" s="5"/>
    </row>
    <row r="73" spans="1:10" ht="13.15" customHeight="1">
      <c r="A73" s="18" t="s">
        <v>508</v>
      </c>
      <c r="B73" s="19" t="s">
        <v>509</v>
      </c>
      <c r="C73" s="15" t="s">
        <v>510</v>
      </c>
      <c r="D73" s="15" t="s">
        <v>511</v>
      </c>
      <c r="E73" s="20">
        <v>358087</v>
      </c>
      <c r="F73" s="21">
        <v>558.75900000000001</v>
      </c>
      <c r="G73" s="22">
        <v>3.5000000000000001E-3</v>
      </c>
      <c r="H73" s="40"/>
      <c r="I73" s="24"/>
      <c r="J73" s="5"/>
    </row>
    <row r="74" spans="1:10" ht="13.15" customHeight="1">
      <c r="A74" s="18" t="s">
        <v>505</v>
      </c>
      <c r="B74" s="19" t="s">
        <v>506</v>
      </c>
      <c r="C74" s="15" t="s">
        <v>507</v>
      </c>
      <c r="D74" s="15" t="s">
        <v>256</v>
      </c>
      <c r="E74" s="20">
        <v>491921</v>
      </c>
      <c r="F74" s="21">
        <v>558.28110000000004</v>
      </c>
      <c r="G74" s="22">
        <v>3.5000000000000001E-3</v>
      </c>
      <c r="H74" s="40"/>
      <c r="I74" s="24"/>
      <c r="J74" s="5"/>
    </row>
    <row r="75" spans="1:10" ht="13.15" customHeight="1">
      <c r="A75" s="18" t="s">
        <v>515</v>
      </c>
      <c r="B75" s="19" t="s">
        <v>516</v>
      </c>
      <c r="C75" s="15" t="s">
        <v>517</v>
      </c>
      <c r="D75" s="15" t="s">
        <v>413</v>
      </c>
      <c r="E75" s="20">
        <v>31994</v>
      </c>
      <c r="F75" s="21">
        <v>541.00250000000005</v>
      </c>
      <c r="G75" s="22">
        <v>3.3999999999999998E-3</v>
      </c>
      <c r="H75" s="40"/>
      <c r="I75" s="24"/>
      <c r="J75" s="5"/>
    </row>
    <row r="76" spans="1:10" ht="13.15" customHeight="1">
      <c r="A76" s="18" t="s">
        <v>522</v>
      </c>
      <c r="B76" s="19" t="s">
        <v>523</v>
      </c>
      <c r="C76" s="15" t="s">
        <v>524</v>
      </c>
      <c r="D76" s="15" t="s">
        <v>525</v>
      </c>
      <c r="E76" s="20">
        <v>20322</v>
      </c>
      <c r="F76" s="21">
        <v>540.13840000000005</v>
      </c>
      <c r="G76" s="22">
        <v>3.3999999999999998E-3</v>
      </c>
      <c r="H76" s="40"/>
      <c r="I76" s="24"/>
      <c r="J76" s="5"/>
    </row>
    <row r="77" spans="1:10" ht="13.15" customHeight="1">
      <c r="A77" s="18" t="s">
        <v>512</v>
      </c>
      <c r="B77" s="19" t="s">
        <v>513</v>
      </c>
      <c r="C77" s="15" t="s">
        <v>514</v>
      </c>
      <c r="D77" s="15" t="s">
        <v>438</v>
      </c>
      <c r="E77" s="20">
        <v>11612</v>
      </c>
      <c r="F77" s="21">
        <v>536.88080000000002</v>
      </c>
      <c r="G77" s="22">
        <v>3.3999999999999998E-3</v>
      </c>
      <c r="H77" s="40"/>
      <c r="I77" s="24"/>
      <c r="J77" s="5"/>
    </row>
    <row r="78" spans="1:10" ht="13.15" customHeight="1">
      <c r="A78" s="18" t="s">
        <v>518</v>
      </c>
      <c r="B78" s="19" t="s">
        <v>519</v>
      </c>
      <c r="C78" s="15" t="s">
        <v>520</v>
      </c>
      <c r="D78" s="15" t="s">
        <v>521</v>
      </c>
      <c r="E78" s="20">
        <v>84362</v>
      </c>
      <c r="F78" s="21">
        <v>536.16269999999997</v>
      </c>
      <c r="G78" s="22">
        <v>3.3999999999999998E-3</v>
      </c>
      <c r="H78" s="40"/>
      <c r="I78" s="24"/>
      <c r="J78" s="5"/>
    </row>
    <row r="79" spans="1:10" ht="13.15" customHeight="1">
      <c r="A79" s="18" t="s">
        <v>536</v>
      </c>
      <c r="B79" s="19" t="s">
        <v>537</v>
      </c>
      <c r="C79" s="15" t="s">
        <v>538</v>
      </c>
      <c r="D79" s="15" t="s">
        <v>313</v>
      </c>
      <c r="E79" s="20">
        <v>105037</v>
      </c>
      <c r="F79" s="21">
        <v>503.07470000000001</v>
      </c>
      <c r="G79" s="22">
        <v>3.2000000000000002E-3</v>
      </c>
      <c r="H79" s="40"/>
      <c r="I79" s="24"/>
      <c r="J79" s="5"/>
    </row>
    <row r="80" spans="1:10" ht="13.15" customHeight="1">
      <c r="A80" s="18" t="s">
        <v>539</v>
      </c>
      <c r="B80" s="19" t="s">
        <v>540</v>
      </c>
      <c r="C80" s="15" t="s">
        <v>541</v>
      </c>
      <c r="D80" s="15" t="s">
        <v>445</v>
      </c>
      <c r="E80" s="20">
        <v>38789</v>
      </c>
      <c r="F80" s="21">
        <v>498.2253</v>
      </c>
      <c r="G80" s="22">
        <v>3.0999999999999999E-3</v>
      </c>
      <c r="H80" s="40"/>
      <c r="I80" s="24"/>
      <c r="J80" s="5"/>
    </row>
    <row r="81" spans="1:10" ht="13.15" customHeight="1">
      <c r="A81" s="18" t="s">
        <v>532</v>
      </c>
      <c r="B81" s="19" t="s">
        <v>533</v>
      </c>
      <c r="C81" s="15" t="s">
        <v>534</v>
      </c>
      <c r="D81" s="15" t="s">
        <v>535</v>
      </c>
      <c r="E81" s="20">
        <v>49436</v>
      </c>
      <c r="F81" s="21">
        <v>496.90600000000001</v>
      </c>
      <c r="G81" s="22">
        <v>3.0999999999999999E-3</v>
      </c>
      <c r="H81" s="40"/>
      <c r="I81" s="24"/>
      <c r="J81" s="5"/>
    </row>
    <row r="82" spans="1:10" ht="13.15" customHeight="1">
      <c r="A82" s="18" t="s">
        <v>558</v>
      </c>
      <c r="B82" s="19" t="s">
        <v>559</v>
      </c>
      <c r="C82" s="15" t="s">
        <v>560</v>
      </c>
      <c r="D82" s="15" t="s">
        <v>324</v>
      </c>
      <c r="E82" s="20">
        <v>1795</v>
      </c>
      <c r="F82" s="21">
        <v>489.74779999999998</v>
      </c>
      <c r="G82" s="22">
        <v>3.0999999999999999E-3</v>
      </c>
      <c r="H82" s="40"/>
      <c r="I82" s="24"/>
      <c r="J82" s="5"/>
    </row>
    <row r="83" spans="1:10" ht="13.15" customHeight="1">
      <c r="A83" s="18" t="s">
        <v>542</v>
      </c>
      <c r="B83" s="19" t="s">
        <v>543</v>
      </c>
      <c r="C83" s="15" t="s">
        <v>544</v>
      </c>
      <c r="D83" s="15" t="s">
        <v>249</v>
      </c>
      <c r="E83" s="20">
        <v>247350</v>
      </c>
      <c r="F83" s="21">
        <v>487.45260000000002</v>
      </c>
      <c r="G83" s="22">
        <v>3.0999999999999999E-3</v>
      </c>
      <c r="H83" s="40"/>
      <c r="I83" s="24"/>
      <c r="J83" s="5"/>
    </row>
    <row r="84" spans="1:10" ht="13.15" customHeight="1">
      <c r="A84" s="18" t="s">
        <v>561</v>
      </c>
      <c r="B84" s="19" t="s">
        <v>562</v>
      </c>
      <c r="C84" s="15" t="s">
        <v>563</v>
      </c>
      <c r="D84" s="15" t="s">
        <v>320</v>
      </c>
      <c r="E84" s="20">
        <v>33337</v>
      </c>
      <c r="F84" s="21">
        <v>473.9855</v>
      </c>
      <c r="G84" s="22">
        <v>3.0000000000000001E-3</v>
      </c>
      <c r="H84" s="40"/>
      <c r="I84" s="24"/>
      <c r="J84" s="5"/>
    </row>
    <row r="85" spans="1:10" ht="13.15" customHeight="1">
      <c r="A85" s="18" t="s">
        <v>564</v>
      </c>
      <c r="B85" s="19" t="s">
        <v>565</v>
      </c>
      <c r="C85" s="15" t="s">
        <v>566</v>
      </c>
      <c r="D85" s="15" t="s">
        <v>567</v>
      </c>
      <c r="E85" s="20">
        <v>388724</v>
      </c>
      <c r="F85" s="21">
        <v>460.98779999999999</v>
      </c>
      <c r="G85" s="22">
        <v>2.8999999999999998E-3</v>
      </c>
      <c r="H85" s="40"/>
      <c r="I85" s="24"/>
      <c r="J85" s="5"/>
    </row>
    <row r="86" spans="1:10" ht="13.15" customHeight="1">
      <c r="A86" s="18" t="s">
        <v>568</v>
      </c>
      <c r="B86" s="19" t="s">
        <v>569</v>
      </c>
      <c r="C86" s="15" t="s">
        <v>570</v>
      </c>
      <c r="D86" s="15" t="s">
        <v>328</v>
      </c>
      <c r="E86" s="20">
        <v>50410</v>
      </c>
      <c r="F86" s="21">
        <v>431.58519999999999</v>
      </c>
      <c r="G86" s="22">
        <v>2.7000000000000001E-3</v>
      </c>
      <c r="H86" s="40"/>
      <c r="I86" s="24"/>
      <c r="J86" s="5"/>
    </row>
    <row r="87" spans="1:10" ht="13.15" customHeight="1">
      <c r="A87" s="18" t="s">
        <v>590</v>
      </c>
      <c r="B87" s="19" t="s">
        <v>591</v>
      </c>
      <c r="C87" s="15" t="s">
        <v>592</v>
      </c>
      <c r="D87" s="15" t="s">
        <v>521</v>
      </c>
      <c r="E87" s="20">
        <v>37393</v>
      </c>
      <c r="F87" s="21">
        <v>422.87740000000002</v>
      </c>
      <c r="G87" s="22">
        <v>2.7000000000000001E-3</v>
      </c>
      <c r="H87" s="40"/>
      <c r="I87" s="24"/>
      <c r="J87" s="5"/>
    </row>
    <row r="88" spans="1:10" ht="13.15" customHeight="1">
      <c r="A88" s="18" t="s">
        <v>593</v>
      </c>
      <c r="B88" s="19" t="s">
        <v>594</v>
      </c>
      <c r="C88" s="15" t="s">
        <v>595</v>
      </c>
      <c r="D88" s="15" t="s">
        <v>324</v>
      </c>
      <c r="E88" s="20">
        <v>89271</v>
      </c>
      <c r="F88" s="21">
        <v>415.06549999999999</v>
      </c>
      <c r="G88" s="22">
        <v>2.5999999999999999E-3</v>
      </c>
      <c r="H88" s="40"/>
      <c r="I88" s="24"/>
      <c r="J88" s="5"/>
    </row>
    <row r="89" spans="1:10" ht="13.15" customHeight="1">
      <c r="A89" s="18" t="s">
        <v>596</v>
      </c>
      <c r="B89" s="19" t="s">
        <v>597</v>
      </c>
      <c r="C89" s="15" t="s">
        <v>598</v>
      </c>
      <c r="D89" s="15" t="s">
        <v>249</v>
      </c>
      <c r="E89" s="20">
        <v>461826</v>
      </c>
      <c r="F89" s="21">
        <v>403.58969999999999</v>
      </c>
      <c r="G89" s="22">
        <v>2.5000000000000001E-3</v>
      </c>
      <c r="H89" s="40"/>
      <c r="I89" s="24"/>
      <c r="J89" s="5"/>
    </row>
    <row r="90" spans="1:10" ht="13.15" customHeight="1">
      <c r="A90" s="18" t="s">
        <v>615</v>
      </c>
      <c r="B90" s="19" t="s">
        <v>616</v>
      </c>
      <c r="C90" s="15" t="s">
        <v>617</v>
      </c>
      <c r="D90" s="15" t="s">
        <v>535</v>
      </c>
      <c r="E90" s="20">
        <v>77810</v>
      </c>
      <c r="F90" s="21">
        <v>383.83670000000001</v>
      </c>
      <c r="G90" s="22">
        <v>2.3999999999999998E-3</v>
      </c>
      <c r="H90" s="40"/>
      <c r="I90" s="24"/>
      <c r="J90" s="5"/>
    </row>
    <row r="91" spans="1:10" ht="13.15" customHeight="1">
      <c r="A91" s="18" t="s">
        <v>624</v>
      </c>
      <c r="B91" s="19" t="s">
        <v>625</v>
      </c>
      <c r="C91" s="15" t="s">
        <v>626</v>
      </c>
      <c r="D91" s="15" t="s">
        <v>299</v>
      </c>
      <c r="E91" s="20">
        <v>12420</v>
      </c>
      <c r="F91" s="21">
        <v>366.154</v>
      </c>
      <c r="G91" s="22">
        <v>2.3E-3</v>
      </c>
      <c r="H91" s="40"/>
      <c r="I91" s="24"/>
      <c r="J91" s="5"/>
    </row>
    <row r="92" spans="1:10" ht="13.15" customHeight="1">
      <c r="A92" s="18" t="s">
        <v>627</v>
      </c>
      <c r="B92" s="19" t="s">
        <v>628</v>
      </c>
      <c r="C92" s="15" t="s">
        <v>629</v>
      </c>
      <c r="D92" s="15" t="s">
        <v>249</v>
      </c>
      <c r="E92" s="20">
        <v>446474</v>
      </c>
      <c r="F92" s="21">
        <v>361.19749999999999</v>
      </c>
      <c r="G92" s="22">
        <v>2.3E-3</v>
      </c>
      <c r="H92" s="40"/>
      <c r="I92" s="24"/>
      <c r="J92" s="5"/>
    </row>
    <row r="93" spans="1:10" ht="13.15" customHeight="1">
      <c r="A93" s="18" t="s">
        <v>645</v>
      </c>
      <c r="B93" s="19" t="s">
        <v>646</v>
      </c>
      <c r="C93" s="15" t="s">
        <v>647</v>
      </c>
      <c r="D93" s="15" t="s">
        <v>438</v>
      </c>
      <c r="E93" s="20">
        <v>6964</v>
      </c>
      <c r="F93" s="21">
        <v>343.7013</v>
      </c>
      <c r="G93" s="22">
        <v>2.2000000000000001E-3</v>
      </c>
      <c r="H93" s="40"/>
      <c r="I93" s="24"/>
      <c r="J93" s="5"/>
    </row>
    <row r="94" spans="1:10" ht="13.15" customHeight="1">
      <c r="A94" s="18" t="s">
        <v>654</v>
      </c>
      <c r="B94" s="19" t="s">
        <v>655</v>
      </c>
      <c r="C94" s="15" t="s">
        <v>656</v>
      </c>
      <c r="D94" s="15" t="s">
        <v>313</v>
      </c>
      <c r="E94" s="20">
        <v>71060</v>
      </c>
      <c r="F94" s="21">
        <v>329.78949999999998</v>
      </c>
      <c r="G94" s="22">
        <v>2.0999999999999999E-3</v>
      </c>
      <c r="H94" s="40"/>
      <c r="I94" s="24"/>
      <c r="J94" s="5"/>
    </row>
    <row r="95" spans="1:10" ht="13.15" customHeight="1">
      <c r="A95" s="18" t="s">
        <v>679</v>
      </c>
      <c r="B95" s="19" t="s">
        <v>680</v>
      </c>
      <c r="C95" s="15" t="s">
        <v>681</v>
      </c>
      <c r="D95" s="15" t="s">
        <v>313</v>
      </c>
      <c r="E95" s="20">
        <v>40606</v>
      </c>
      <c r="F95" s="21">
        <v>314.4529</v>
      </c>
      <c r="G95" s="22">
        <v>2E-3</v>
      </c>
      <c r="H95" s="40"/>
      <c r="I95" s="24"/>
      <c r="J95" s="5"/>
    </row>
    <row r="96" spans="1:10" ht="13.15" customHeight="1">
      <c r="A96" s="18" t="s">
        <v>676</v>
      </c>
      <c r="B96" s="19" t="s">
        <v>677</v>
      </c>
      <c r="C96" s="15" t="s">
        <v>678</v>
      </c>
      <c r="D96" s="15" t="s">
        <v>313</v>
      </c>
      <c r="E96" s="20">
        <v>48147</v>
      </c>
      <c r="F96" s="21">
        <v>313.3888</v>
      </c>
      <c r="G96" s="22">
        <v>2E-3</v>
      </c>
      <c r="H96" s="40"/>
      <c r="I96" s="24"/>
      <c r="J96" s="5"/>
    </row>
    <row r="97" spans="1:10" ht="13.15" customHeight="1">
      <c r="A97" s="18" t="s">
        <v>709</v>
      </c>
      <c r="B97" s="19" t="s">
        <v>710</v>
      </c>
      <c r="C97" s="15" t="s">
        <v>711</v>
      </c>
      <c r="D97" s="15" t="s">
        <v>313</v>
      </c>
      <c r="E97" s="20">
        <v>424747</v>
      </c>
      <c r="F97" s="21">
        <v>309.64060000000001</v>
      </c>
      <c r="G97" s="22">
        <v>1.9E-3</v>
      </c>
      <c r="H97" s="40"/>
      <c r="I97" s="24"/>
      <c r="J97" s="5"/>
    </row>
    <row r="98" spans="1:10" ht="13.15" customHeight="1">
      <c r="A98" s="18" t="s">
        <v>706</v>
      </c>
      <c r="B98" s="19" t="s">
        <v>707</v>
      </c>
      <c r="C98" s="15" t="s">
        <v>708</v>
      </c>
      <c r="D98" s="15" t="s">
        <v>567</v>
      </c>
      <c r="E98" s="20">
        <v>1140</v>
      </c>
      <c r="F98" s="21">
        <v>302.60160000000002</v>
      </c>
      <c r="G98" s="22">
        <v>1.9E-3</v>
      </c>
      <c r="H98" s="40"/>
      <c r="I98" s="24"/>
      <c r="J98" s="5"/>
    </row>
    <row r="99" spans="1:10" ht="13.15" customHeight="1">
      <c r="A99" s="18" t="s">
        <v>694</v>
      </c>
      <c r="B99" s="19" t="s">
        <v>695</v>
      </c>
      <c r="C99" s="15" t="s">
        <v>696</v>
      </c>
      <c r="D99" s="15" t="s">
        <v>438</v>
      </c>
      <c r="E99" s="20">
        <v>167914</v>
      </c>
      <c r="F99" s="21">
        <v>300.85149999999999</v>
      </c>
      <c r="G99" s="22">
        <v>1.9E-3</v>
      </c>
      <c r="H99" s="40"/>
      <c r="I99" s="24"/>
      <c r="J99" s="5"/>
    </row>
    <row r="100" spans="1:10" ht="13.15" customHeight="1">
      <c r="A100" s="18" t="s">
        <v>712</v>
      </c>
      <c r="B100" s="19" t="s">
        <v>713</v>
      </c>
      <c r="C100" s="15" t="s">
        <v>714</v>
      </c>
      <c r="D100" s="15" t="s">
        <v>299</v>
      </c>
      <c r="E100" s="20">
        <v>32858</v>
      </c>
      <c r="F100" s="21">
        <v>288.03320000000002</v>
      </c>
      <c r="G100" s="22">
        <v>1.8E-3</v>
      </c>
      <c r="H100" s="40"/>
      <c r="I100" s="24"/>
      <c r="J100" s="5"/>
    </row>
    <row r="101" spans="1:10" ht="13.15" customHeight="1">
      <c r="A101" s="18" t="s">
        <v>728</v>
      </c>
      <c r="B101" s="19" t="s">
        <v>729</v>
      </c>
      <c r="C101" s="15" t="s">
        <v>730</v>
      </c>
      <c r="D101" s="15" t="s">
        <v>249</v>
      </c>
      <c r="E101" s="20">
        <v>255830</v>
      </c>
      <c r="F101" s="21">
        <v>286.78539999999998</v>
      </c>
      <c r="G101" s="22">
        <v>1.8E-3</v>
      </c>
      <c r="H101" s="40"/>
      <c r="I101" s="24"/>
      <c r="J101" s="5"/>
    </row>
    <row r="102" spans="1:10" ht="13.15" customHeight="1">
      <c r="A102" s="18" t="s">
        <v>718</v>
      </c>
      <c r="B102" s="19" t="s">
        <v>719</v>
      </c>
      <c r="C102" s="15" t="s">
        <v>720</v>
      </c>
      <c r="D102" s="15" t="s">
        <v>413</v>
      </c>
      <c r="E102" s="20">
        <v>51890</v>
      </c>
      <c r="F102" s="21">
        <v>286.22519999999997</v>
      </c>
      <c r="G102" s="22">
        <v>1.8E-3</v>
      </c>
      <c r="H102" s="40"/>
      <c r="I102" s="24"/>
      <c r="J102" s="5"/>
    </row>
    <row r="103" spans="1:10" ht="13.15" customHeight="1">
      <c r="A103" s="18" t="s">
        <v>746</v>
      </c>
      <c r="B103" s="19" t="s">
        <v>747</v>
      </c>
      <c r="C103" s="15" t="s">
        <v>748</v>
      </c>
      <c r="D103" s="15" t="s">
        <v>288</v>
      </c>
      <c r="E103" s="20">
        <v>237958</v>
      </c>
      <c r="F103" s="21">
        <v>267.51240000000001</v>
      </c>
      <c r="G103" s="22">
        <v>1.6999999999999999E-3</v>
      </c>
      <c r="H103" s="40"/>
      <c r="I103" s="24"/>
      <c r="J103" s="5"/>
    </row>
    <row r="104" spans="1:10" ht="13.15" customHeight="1">
      <c r="A104" s="18" t="s">
        <v>749</v>
      </c>
      <c r="B104" s="19" t="s">
        <v>750</v>
      </c>
      <c r="C104" s="15" t="s">
        <v>751</v>
      </c>
      <c r="D104" s="15" t="s">
        <v>431</v>
      </c>
      <c r="E104" s="20">
        <v>39634</v>
      </c>
      <c r="F104" s="21">
        <v>265.92430000000002</v>
      </c>
      <c r="G104" s="22">
        <v>1.6999999999999999E-3</v>
      </c>
      <c r="H104" s="40"/>
      <c r="I104" s="24"/>
      <c r="J104" s="5"/>
    </row>
    <row r="105" spans="1:10" ht="13.15" customHeight="1">
      <c r="A105" s="18" t="s">
        <v>812</v>
      </c>
      <c r="B105" s="19" t="s">
        <v>813</v>
      </c>
      <c r="C105" s="15" t="s">
        <v>814</v>
      </c>
      <c r="D105" s="15" t="s">
        <v>413</v>
      </c>
      <c r="E105" s="20">
        <v>28859</v>
      </c>
      <c r="F105" s="21">
        <v>213.70089999999999</v>
      </c>
      <c r="G105" s="22">
        <v>1.2999999999999999E-3</v>
      </c>
      <c r="H105" s="40"/>
      <c r="I105" s="24"/>
      <c r="J105" s="5"/>
    </row>
    <row r="106" spans="1:10" ht="13.15" customHeight="1">
      <c r="A106" s="18" t="s">
        <v>845</v>
      </c>
      <c r="B106" s="19" t="s">
        <v>846</v>
      </c>
      <c r="C106" s="15" t="s">
        <v>847</v>
      </c>
      <c r="D106" s="15" t="s">
        <v>511</v>
      </c>
      <c r="E106" s="20">
        <v>36350</v>
      </c>
      <c r="F106" s="21">
        <v>202.524</v>
      </c>
      <c r="G106" s="22">
        <v>1.2999999999999999E-3</v>
      </c>
      <c r="H106" s="40"/>
      <c r="I106" s="24"/>
      <c r="J106" s="5"/>
    </row>
    <row r="107" spans="1:10" ht="13.15" customHeight="1">
      <c r="A107" s="5"/>
      <c r="B107" s="14" t="s">
        <v>186</v>
      </c>
      <c r="C107" s="15"/>
      <c r="D107" s="15"/>
      <c r="E107" s="15"/>
      <c r="F107" s="25">
        <v>158752.18830000001</v>
      </c>
      <c r="G107" s="26">
        <v>0.99860000000000004</v>
      </c>
      <c r="H107" s="27"/>
      <c r="I107" s="28"/>
      <c r="J107" s="5"/>
    </row>
    <row r="108" spans="1:10" ht="13.15" customHeight="1">
      <c r="A108" s="5"/>
      <c r="B108" s="29" t="s">
        <v>1798</v>
      </c>
      <c r="C108" s="2"/>
      <c r="D108" s="2"/>
      <c r="E108" s="2"/>
      <c r="F108" s="27" t="s">
        <v>188</v>
      </c>
      <c r="G108" s="27" t="s">
        <v>188</v>
      </c>
      <c r="H108" s="27"/>
      <c r="I108" s="28"/>
      <c r="J108" s="5"/>
    </row>
    <row r="109" spans="1:10" ht="13.15" customHeight="1">
      <c r="A109" s="5"/>
      <c r="B109" s="29" t="s">
        <v>186</v>
      </c>
      <c r="C109" s="2"/>
      <c r="D109" s="2"/>
      <c r="E109" s="2"/>
      <c r="F109" s="27" t="s">
        <v>188</v>
      </c>
      <c r="G109" s="27" t="s">
        <v>188</v>
      </c>
      <c r="H109" s="27"/>
      <c r="I109" s="28"/>
      <c r="J109" s="5"/>
    </row>
    <row r="110" spans="1:10" ht="13.15" customHeight="1">
      <c r="A110" s="5"/>
      <c r="B110" s="29" t="s">
        <v>189</v>
      </c>
      <c r="C110" s="30"/>
      <c r="D110" s="2"/>
      <c r="E110" s="30"/>
      <c r="F110" s="25">
        <v>158752.18830000001</v>
      </c>
      <c r="G110" s="26">
        <v>0.99860000000000004</v>
      </c>
      <c r="H110" s="27"/>
      <c r="I110" s="28"/>
      <c r="J110" s="5"/>
    </row>
    <row r="111" spans="1:10" ht="13.15" customHeight="1">
      <c r="A111" s="5"/>
      <c r="B111" s="14" t="s">
        <v>190</v>
      </c>
      <c r="C111" s="15"/>
      <c r="D111" s="15"/>
      <c r="E111" s="15"/>
      <c r="F111" s="15"/>
      <c r="G111" s="15"/>
      <c r="H111" s="16"/>
      <c r="I111" s="17"/>
      <c r="J111" s="5"/>
    </row>
    <row r="112" spans="1:10" ht="13.15" customHeight="1">
      <c r="A112" s="18" t="s">
        <v>191</v>
      </c>
      <c r="B112" s="19" t="s">
        <v>192</v>
      </c>
      <c r="C112" s="15"/>
      <c r="D112" s="15"/>
      <c r="E112" s="20"/>
      <c r="F112" s="21">
        <v>349.48059999999998</v>
      </c>
      <c r="G112" s="22">
        <v>2.2000000000000001E-3</v>
      </c>
      <c r="H112" s="23">
        <v>6.2332034300426116E-2</v>
      </c>
      <c r="I112" s="24"/>
      <c r="J112" s="5"/>
    </row>
    <row r="113" spans="1:10" ht="13.15" customHeight="1">
      <c r="A113" s="5"/>
      <c r="B113" s="14" t="s">
        <v>186</v>
      </c>
      <c r="C113" s="15"/>
      <c r="D113" s="15"/>
      <c r="E113" s="15"/>
      <c r="F113" s="25">
        <v>349.48059999999998</v>
      </c>
      <c r="G113" s="26">
        <v>2.2000000000000001E-3</v>
      </c>
      <c r="H113" s="27"/>
      <c r="I113" s="28"/>
      <c r="J113" s="5"/>
    </row>
    <row r="114" spans="1:10" ht="13.15" customHeight="1">
      <c r="A114" s="5"/>
      <c r="B114" s="29" t="s">
        <v>189</v>
      </c>
      <c r="C114" s="30"/>
      <c r="D114" s="2"/>
      <c r="E114" s="30"/>
      <c r="F114" s="25">
        <v>349.48059999999998</v>
      </c>
      <c r="G114" s="26">
        <v>2.2000000000000001E-3</v>
      </c>
      <c r="H114" s="27"/>
      <c r="I114" s="28"/>
      <c r="J114" s="5"/>
    </row>
    <row r="115" spans="1:10" ht="13.15" customHeight="1">
      <c r="A115" s="5"/>
      <c r="B115" s="29" t="s">
        <v>193</v>
      </c>
      <c r="C115" s="15"/>
      <c r="D115" s="2"/>
      <c r="E115" s="15"/>
      <c r="F115" s="31">
        <f>-122.5216-0.1673</f>
        <v>-122.6889</v>
      </c>
      <c r="G115" s="26">
        <v>-8.0000000000000004E-4</v>
      </c>
      <c r="H115" s="27"/>
      <c r="I115" s="28"/>
      <c r="J115" s="5"/>
    </row>
    <row r="116" spans="1:10" ht="13.15" customHeight="1">
      <c r="A116" s="5"/>
      <c r="B116" s="32" t="s">
        <v>194</v>
      </c>
      <c r="C116" s="33"/>
      <c r="D116" s="33"/>
      <c r="E116" s="33"/>
      <c r="F116" s="34">
        <v>158978.98000000001</v>
      </c>
      <c r="G116" s="35">
        <v>1</v>
      </c>
      <c r="H116" s="36"/>
      <c r="I116" s="37"/>
      <c r="J116" s="5"/>
    </row>
    <row r="117" spans="1:10" ht="13.15" customHeight="1">
      <c r="A117" s="5"/>
      <c r="B117" s="7"/>
      <c r="C117" s="5"/>
      <c r="D117" s="5"/>
      <c r="E117" s="5"/>
      <c r="F117" s="5"/>
      <c r="G117" s="5"/>
      <c r="H117" s="5"/>
      <c r="I117" s="5"/>
      <c r="J117" s="5"/>
    </row>
    <row r="118" spans="1:10" ht="13.15" customHeight="1">
      <c r="A118" s="5"/>
      <c r="B118" s="4" t="s">
        <v>195</v>
      </c>
      <c r="C118" s="5"/>
      <c r="D118" s="5"/>
      <c r="E118" s="5"/>
      <c r="F118" s="5"/>
      <c r="G118" s="5"/>
      <c r="H118" s="5"/>
      <c r="I118" s="5"/>
      <c r="J118" s="5"/>
    </row>
    <row r="119" spans="1:10" ht="13.15" customHeight="1">
      <c r="A119" s="5"/>
      <c r="B119" s="4" t="s">
        <v>1800</v>
      </c>
      <c r="C119" s="5"/>
      <c r="D119" s="5"/>
      <c r="E119" s="5"/>
      <c r="F119" s="5"/>
      <c r="G119" s="5"/>
      <c r="H119" s="5"/>
      <c r="I119" s="5"/>
      <c r="J119" s="5"/>
    </row>
    <row r="120" spans="1:10" ht="13.15" customHeight="1">
      <c r="A120" s="5"/>
      <c r="B120" s="4" t="s">
        <v>196</v>
      </c>
      <c r="C120" s="5"/>
      <c r="D120" s="5"/>
      <c r="E120" s="5"/>
      <c r="F120" s="5"/>
      <c r="G120" s="5"/>
      <c r="H120" s="5"/>
      <c r="I120" s="5"/>
      <c r="J120" s="5"/>
    </row>
    <row r="121" spans="1:10" ht="25.9" customHeight="1">
      <c r="A121" s="5"/>
      <c r="B121" s="61" t="s">
        <v>197</v>
      </c>
      <c r="C121" s="61"/>
      <c r="D121" s="61"/>
      <c r="E121" s="61"/>
      <c r="F121" s="61"/>
      <c r="G121" s="61"/>
      <c r="H121" s="61"/>
      <c r="I121" s="61"/>
      <c r="J121" s="5"/>
    </row>
    <row r="122" spans="1:10" ht="13.15" customHeight="1">
      <c r="A122" s="5"/>
      <c r="B122" s="61" t="s">
        <v>198</v>
      </c>
      <c r="C122" s="61"/>
      <c r="D122" s="61"/>
      <c r="E122" s="61"/>
      <c r="F122" s="61"/>
      <c r="G122" s="61"/>
      <c r="H122" s="61"/>
      <c r="I122" s="61"/>
      <c r="J122" s="5"/>
    </row>
    <row r="123" spans="1:10" ht="13.15" customHeight="1">
      <c r="A123" s="5"/>
      <c r="B123" s="61"/>
      <c r="C123" s="61"/>
      <c r="D123" s="61"/>
      <c r="E123" s="61"/>
      <c r="F123" s="61"/>
      <c r="G123" s="61"/>
      <c r="H123" s="61"/>
      <c r="I123" s="61"/>
      <c r="J123" s="5"/>
    </row>
    <row r="124" spans="1:10" ht="13.15" customHeight="1">
      <c r="A124" s="5"/>
      <c r="B124" s="61"/>
      <c r="C124" s="61"/>
      <c r="D124" s="61"/>
      <c r="E124" s="61"/>
      <c r="F124" s="61"/>
      <c r="G124" s="61"/>
      <c r="H124" s="61"/>
      <c r="I124" s="61"/>
      <c r="J124" s="5"/>
    </row>
    <row r="125" spans="1:10" ht="13.15" customHeight="1">
      <c r="A125" s="5"/>
      <c r="B125" s="61"/>
      <c r="C125" s="61"/>
      <c r="D125" s="61"/>
      <c r="E125" s="61"/>
      <c r="F125" s="61"/>
      <c r="G125" s="61"/>
      <c r="H125" s="61"/>
      <c r="I125" s="61"/>
      <c r="J125" s="5"/>
    </row>
    <row r="126" spans="1:10" ht="13.15" customHeight="1">
      <c r="A126" s="5"/>
      <c r="B126" s="61"/>
      <c r="C126" s="61"/>
      <c r="D126" s="61"/>
      <c r="E126" s="61"/>
      <c r="F126" s="61"/>
      <c r="G126" s="61"/>
      <c r="H126" s="61"/>
      <c r="I126" s="61"/>
      <c r="J126" s="5"/>
    </row>
    <row r="127" spans="1:10" ht="13.15" customHeight="1">
      <c r="A127" s="5"/>
      <c r="B127" s="5"/>
      <c r="C127" s="62" t="s">
        <v>4358</v>
      </c>
      <c r="D127" s="62"/>
      <c r="E127" s="62"/>
      <c r="F127" s="62"/>
      <c r="G127" s="5"/>
      <c r="H127" s="5"/>
      <c r="I127" s="5"/>
      <c r="J127" s="5"/>
    </row>
    <row r="128" spans="1:10" ht="13.15" customHeight="1">
      <c r="A128" s="5"/>
      <c r="B128" s="38" t="s">
        <v>202</v>
      </c>
      <c r="C128" s="62" t="s">
        <v>203</v>
      </c>
      <c r="D128" s="62"/>
      <c r="E128" s="62"/>
      <c r="F128" s="62"/>
      <c r="G128" s="5"/>
      <c r="H128" s="5"/>
      <c r="I128" s="5"/>
      <c r="J128" s="5"/>
    </row>
    <row r="129" spans="1:10" ht="135" customHeight="1">
      <c r="A129" s="5"/>
      <c r="B129" s="39"/>
      <c r="C129" s="63"/>
      <c r="D129" s="63"/>
      <c r="E129" s="5"/>
      <c r="F129" s="5"/>
      <c r="G129" s="5"/>
      <c r="H129" s="5"/>
      <c r="I129" s="5"/>
      <c r="J129" s="5"/>
    </row>
  </sheetData>
  <mergeCells count="9">
    <mergeCell ref="B126:I126"/>
    <mergeCell ref="C127:F127"/>
    <mergeCell ref="C128:F128"/>
    <mergeCell ref="C129:D129"/>
    <mergeCell ref="B121:I121"/>
    <mergeCell ref="B122:I122"/>
    <mergeCell ref="B123:I123"/>
    <mergeCell ref="B124:I124"/>
    <mergeCell ref="B125:I125"/>
  </mergeCells>
  <hyperlinks>
    <hyperlink ref="A1" location="AxisNifty100IndexFund" display="AXISNIF" xr:uid="{00000000-0004-0000-3800-000000000000}"/>
    <hyperlink ref="B1" location="AxisNifty100IndexFund" display="Axis Nifty 100 Index Fund" xr:uid="{00000000-0004-0000-38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outlinePr summaryBelow="0"/>
  </sheetPr>
  <dimension ref="A1:J3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116</v>
      </c>
      <c r="B1" s="4" t="s">
        <v>117</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257</v>
      </c>
      <c r="B7" s="19" t="s">
        <v>258</v>
      </c>
      <c r="C7" s="15" t="s">
        <v>259</v>
      </c>
      <c r="D7" s="15" t="s">
        <v>260</v>
      </c>
      <c r="E7" s="20">
        <v>217528</v>
      </c>
      <c r="F7" s="21">
        <v>3671.2201</v>
      </c>
      <c r="G7" s="22">
        <v>0.29060000000000002</v>
      </c>
      <c r="H7" s="40"/>
      <c r="I7" s="24"/>
      <c r="J7" s="5"/>
    </row>
    <row r="8" spans="1:10" ht="13.15" customHeight="1">
      <c r="A8" s="18" t="s">
        <v>273</v>
      </c>
      <c r="B8" s="19" t="s">
        <v>274</v>
      </c>
      <c r="C8" s="15" t="s">
        <v>275</v>
      </c>
      <c r="D8" s="15" t="s">
        <v>260</v>
      </c>
      <c r="E8" s="20">
        <v>81899</v>
      </c>
      <c r="F8" s="21">
        <v>2852.7469000000001</v>
      </c>
      <c r="G8" s="22">
        <v>0.2258</v>
      </c>
      <c r="H8" s="40"/>
      <c r="I8" s="24"/>
      <c r="J8" s="5"/>
    </row>
    <row r="9" spans="1:10" ht="13.15" customHeight="1">
      <c r="A9" s="18" t="s">
        <v>300</v>
      </c>
      <c r="B9" s="19" t="s">
        <v>301</v>
      </c>
      <c r="C9" s="15" t="s">
        <v>302</v>
      </c>
      <c r="D9" s="15" t="s">
        <v>260</v>
      </c>
      <c r="E9" s="20">
        <v>84862</v>
      </c>
      <c r="F9" s="21">
        <v>1336.6188999999999</v>
      </c>
      <c r="G9" s="22">
        <v>0.10580000000000001</v>
      </c>
      <c r="H9" s="40"/>
      <c r="I9" s="24"/>
      <c r="J9" s="5"/>
    </row>
    <row r="10" spans="1:10" ht="13.15" customHeight="1">
      <c r="A10" s="18" t="s">
        <v>341</v>
      </c>
      <c r="B10" s="19" t="s">
        <v>342</v>
      </c>
      <c r="C10" s="15" t="s">
        <v>343</v>
      </c>
      <c r="D10" s="15" t="s">
        <v>260</v>
      </c>
      <c r="E10" s="20">
        <v>84183</v>
      </c>
      <c r="F10" s="21">
        <v>1252.5168000000001</v>
      </c>
      <c r="G10" s="22">
        <v>9.9099999999999994E-2</v>
      </c>
      <c r="H10" s="40"/>
      <c r="I10" s="24"/>
      <c r="J10" s="5"/>
    </row>
    <row r="11" spans="1:10" ht="13.15" customHeight="1">
      <c r="A11" s="18" t="s">
        <v>384</v>
      </c>
      <c r="B11" s="19" t="s">
        <v>385</v>
      </c>
      <c r="C11" s="15" t="s">
        <v>386</v>
      </c>
      <c r="D11" s="15" t="s">
        <v>260</v>
      </c>
      <c r="E11" s="20">
        <v>375491</v>
      </c>
      <c r="F11" s="21">
        <v>1042.5508</v>
      </c>
      <c r="G11" s="22">
        <v>8.2500000000000004E-2</v>
      </c>
      <c r="H11" s="40"/>
      <c r="I11" s="24"/>
      <c r="J11" s="5"/>
    </row>
    <row r="12" spans="1:10" ht="13.15" customHeight="1">
      <c r="A12" s="18" t="s">
        <v>452</v>
      </c>
      <c r="B12" s="19" t="s">
        <v>453</v>
      </c>
      <c r="C12" s="15" t="s">
        <v>454</v>
      </c>
      <c r="D12" s="15" t="s">
        <v>260</v>
      </c>
      <c r="E12" s="20">
        <v>13987</v>
      </c>
      <c r="F12" s="21">
        <v>741.85649999999998</v>
      </c>
      <c r="G12" s="22">
        <v>5.8700000000000002E-2</v>
      </c>
      <c r="H12" s="40"/>
      <c r="I12" s="24"/>
      <c r="J12" s="5"/>
    </row>
    <row r="13" spans="1:10" ht="13.15" customHeight="1">
      <c r="A13" s="18" t="s">
        <v>480</v>
      </c>
      <c r="B13" s="19" t="s">
        <v>481</v>
      </c>
      <c r="C13" s="15" t="s">
        <v>482</v>
      </c>
      <c r="D13" s="15" t="s">
        <v>260</v>
      </c>
      <c r="E13" s="20">
        <v>8817</v>
      </c>
      <c r="F13" s="21">
        <v>649.12080000000003</v>
      </c>
      <c r="G13" s="22">
        <v>5.1400000000000001E-2</v>
      </c>
      <c r="H13" s="40"/>
      <c r="I13" s="24"/>
      <c r="J13" s="5"/>
    </row>
    <row r="14" spans="1:10" ht="13.15" customHeight="1">
      <c r="A14" s="18" t="s">
        <v>502</v>
      </c>
      <c r="B14" s="19" t="s">
        <v>503</v>
      </c>
      <c r="C14" s="15" t="s">
        <v>504</v>
      </c>
      <c r="D14" s="15" t="s">
        <v>260</v>
      </c>
      <c r="E14" s="20">
        <v>12254</v>
      </c>
      <c r="F14" s="21">
        <v>571.76549999999997</v>
      </c>
      <c r="G14" s="22">
        <v>4.53E-2</v>
      </c>
      <c r="H14" s="40"/>
      <c r="I14" s="24"/>
      <c r="J14" s="5"/>
    </row>
    <row r="15" spans="1:10" ht="13.15" customHeight="1">
      <c r="A15" s="18" t="s">
        <v>642</v>
      </c>
      <c r="B15" s="19" t="s">
        <v>643</v>
      </c>
      <c r="C15" s="15" t="s">
        <v>644</v>
      </c>
      <c r="D15" s="15" t="s">
        <v>260</v>
      </c>
      <c r="E15" s="20">
        <v>14838</v>
      </c>
      <c r="F15" s="21">
        <v>333.447</v>
      </c>
      <c r="G15" s="22">
        <v>2.64E-2</v>
      </c>
      <c r="H15" s="40"/>
      <c r="I15" s="24"/>
      <c r="J15" s="5"/>
    </row>
    <row r="16" spans="1:10" ht="13.15" customHeight="1">
      <c r="A16" s="18" t="s">
        <v>913</v>
      </c>
      <c r="B16" s="19" t="s">
        <v>914</v>
      </c>
      <c r="C16" s="15" t="s">
        <v>915</v>
      </c>
      <c r="D16" s="15" t="s">
        <v>916</v>
      </c>
      <c r="E16" s="20">
        <v>3592</v>
      </c>
      <c r="F16" s="21">
        <v>162.83250000000001</v>
      </c>
      <c r="G16" s="22">
        <v>1.29E-2</v>
      </c>
      <c r="H16" s="40"/>
      <c r="I16" s="24"/>
      <c r="J16" s="5"/>
    </row>
    <row r="17" spans="1:10" ht="13.15" customHeight="1">
      <c r="A17" s="5"/>
      <c r="B17" s="14" t="s">
        <v>186</v>
      </c>
      <c r="C17" s="15"/>
      <c r="D17" s="15"/>
      <c r="E17" s="15"/>
      <c r="F17" s="25">
        <v>12614.6757</v>
      </c>
      <c r="G17" s="26">
        <v>0.99860000000000004</v>
      </c>
      <c r="H17" s="27"/>
      <c r="I17" s="28"/>
      <c r="J17" s="5"/>
    </row>
    <row r="18" spans="1:10" ht="13.15" customHeight="1">
      <c r="A18" s="5"/>
      <c r="B18" s="29" t="s">
        <v>1798</v>
      </c>
      <c r="C18" s="2"/>
      <c r="D18" s="2"/>
      <c r="E18" s="2"/>
      <c r="F18" s="27" t="s">
        <v>188</v>
      </c>
      <c r="G18" s="27" t="s">
        <v>188</v>
      </c>
      <c r="H18" s="27"/>
      <c r="I18" s="28"/>
      <c r="J18" s="5"/>
    </row>
    <row r="19" spans="1:10" ht="13.15" customHeight="1">
      <c r="A19" s="5"/>
      <c r="B19" s="29" t="s">
        <v>186</v>
      </c>
      <c r="C19" s="2"/>
      <c r="D19" s="2"/>
      <c r="E19" s="2"/>
      <c r="F19" s="27" t="s">
        <v>188</v>
      </c>
      <c r="G19" s="27" t="s">
        <v>188</v>
      </c>
      <c r="H19" s="27"/>
      <c r="I19" s="28"/>
      <c r="J19" s="5"/>
    </row>
    <row r="20" spans="1:10" ht="13.15" customHeight="1">
      <c r="A20" s="5"/>
      <c r="B20" s="29" t="s">
        <v>189</v>
      </c>
      <c r="C20" s="30"/>
      <c r="D20" s="2"/>
      <c r="E20" s="30"/>
      <c r="F20" s="25">
        <v>12614.6757</v>
      </c>
      <c r="G20" s="26">
        <v>0.99860000000000004</v>
      </c>
      <c r="H20" s="27"/>
      <c r="I20" s="28"/>
      <c r="J20" s="5"/>
    </row>
    <row r="21" spans="1:10" ht="13.15" customHeight="1">
      <c r="A21" s="5"/>
      <c r="B21" s="14" t="s">
        <v>190</v>
      </c>
      <c r="C21" s="15"/>
      <c r="D21" s="15"/>
      <c r="E21" s="15"/>
      <c r="F21" s="15"/>
      <c r="G21" s="15"/>
      <c r="H21" s="16"/>
      <c r="I21" s="17"/>
      <c r="J21" s="5"/>
    </row>
    <row r="22" spans="1:10" ht="13.15" customHeight="1">
      <c r="A22" s="18" t="s">
        <v>191</v>
      </c>
      <c r="B22" s="19" t="s">
        <v>192</v>
      </c>
      <c r="C22" s="15"/>
      <c r="D22" s="15"/>
      <c r="E22" s="20"/>
      <c r="F22" s="21">
        <v>43.465200000000003</v>
      </c>
      <c r="G22" s="22">
        <v>3.3999999999999998E-3</v>
      </c>
      <c r="H22" s="23">
        <v>6.2331935683096071E-2</v>
      </c>
      <c r="I22" s="24"/>
      <c r="J22" s="5"/>
    </row>
    <row r="23" spans="1:10" ht="13.15" customHeight="1">
      <c r="A23" s="5"/>
      <c r="B23" s="14" t="s">
        <v>186</v>
      </c>
      <c r="C23" s="15"/>
      <c r="D23" s="15"/>
      <c r="E23" s="15"/>
      <c r="F23" s="25">
        <v>43.465200000000003</v>
      </c>
      <c r="G23" s="26">
        <v>3.3999999999999998E-3</v>
      </c>
      <c r="H23" s="27"/>
      <c r="I23" s="28"/>
      <c r="J23" s="5"/>
    </row>
    <row r="24" spans="1:10" ht="13.15" customHeight="1">
      <c r="A24" s="5"/>
      <c r="B24" s="29" t="s">
        <v>189</v>
      </c>
      <c r="C24" s="30"/>
      <c r="D24" s="2"/>
      <c r="E24" s="30"/>
      <c r="F24" s="25">
        <v>43.465200000000003</v>
      </c>
      <c r="G24" s="26">
        <v>3.3999999999999998E-3</v>
      </c>
      <c r="H24" s="27"/>
      <c r="I24" s="28"/>
      <c r="J24" s="5"/>
    </row>
    <row r="25" spans="1:10" ht="13.15" customHeight="1">
      <c r="A25" s="5"/>
      <c r="B25" s="29" t="s">
        <v>193</v>
      </c>
      <c r="C25" s="15"/>
      <c r="D25" s="2"/>
      <c r="E25" s="15"/>
      <c r="F25" s="31">
        <v>-25.300899999999999</v>
      </c>
      <c r="G25" s="26">
        <v>-2E-3</v>
      </c>
      <c r="H25" s="27"/>
      <c r="I25" s="28"/>
      <c r="J25" s="5"/>
    </row>
    <row r="26" spans="1:10" ht="13.15" customHeight="1">
      <c r="A26" s="5"/>
      <c r="B26" s="32" t="s">
        <v>194</v>
      </c>
      <c r="C26" s="33"/>
      <c r="D26" s="33"/>
      <c r="E26" s="33"/>
      <c r="F26" s="34">
        <v>12632.84</v>
      </c>
      <c r="G26" s="35">
        <v>1</v>
      </c>
      <c r="H26" s="36"/>
      <c r="I26" s="37"/>
      <c r="J26" s="5"/>
    </row>
    <row r="27" spans="1:10" ht="13.15" customHeight="1">
      <c r="A27" s="5"/>
      <c r="B27" s="7"/>
      <c r="C27" s="5"/>
      <c r="D27" s="5"/>
      <c r="E27" s="5"/>
      <c r="F27" s="5"/>
      <c r="G27" s="5"/>
      <c r="H27" s="5"/>
      <c r="I27" s="5"/>
      <c r="J27" s="5"/>
    </row>
    <row r="28" spans="1:10" ht="13.15" customHeight="1">
      <c r="A28" s="5"/>
      <c r="B28" s="4" t="s">
        <v>195</v>
      </c>
      <c r="C28" s="5"/>
      <c r="D28" s="5"/>
      <c r="E28" s="5"/>
      <c r="F28" s="5"/>
      <c r="G28" s="5"/>
      <c r="H28" s="5"/>
      <c r="I28" s="5"/>
      <c r="J28" s="5"/>
    </row>
    <row r="29" spans="1:10" ht="13.15" customHeight="1">
      <c r="A29" s="5"/>
      <c r="B29" s="4" t="s">
        <v>196</v>
      </c>
      <c r="C29" s="5"/>
      <c r="D29" s="5"/>
      <c r="E29" s="5"/>
      <c r="F29" s="5"/>
      <c r="G29" s="5"/>
      <c r="H29" s="5"/>
      <c r="I29" s="5"/>
      <c r="J29" s="5"/>
    </row>
    <row r="30" spans="1:10" ht="25.9" customHeight="1">
      <c r="A30" s="5"/>
      <c r="B30" s="61" t="s">
        <v>197</v>
      </c>
      <c r="C30" s="61"/>
      <c r="D30" s="61"/>
      <c r="E30" s="61"/>
      <c r="F30" s="61"/>
      <c r="G30" s="61"/>
      <c r="H30" s="61"/>
      <c r="I30" s="61"/>
      <c r="J30" s="5"/>
    </row>
    <row r="31" spans="1:10" ht="13.15" customHeight="1">
      <c r="A31" s="5"/>
      <c r="B31" s="61" t="s">
        <v>198</v>
      </c>
      <c r="C31" s="61"/>
      <c r="D31" s="61"/>
      <c r="E31" s="61"/>
      <c r="F31" s="61"/>
      <c r="G31" s="61"/>
      <c r="H31" s="61"/>
      <c r="I31" s="61"/>
      <c r="J31" s="5"/>
    </row>
    <row r="32" spans="1:10" ht="13.15" customHeight="1">
      <c r="A32" s="5"/>
      <c r="B32" s="61"/>
      <c r="C32" s="61"/>
      <c r="D32" s="61"/>
      <c r="E32" s="61"/>
      <c r="F32" s="61"/>
      <c r="G32" s="61"/>
      <c r="H32" s="61"/>
      <c r="I32" s="61"/>
      <c r="J32" s="5"/>
    </row>
    <row r="33" spans="1:10" ht="13.15" customHeight="1">
      <c r="A33" s="5"/>
      <c r="B33" s="61"/>
      <c r="C33" s="61"/>
      <c r="D33" s="61"/>
      <c r="E33" s="61"/>
      <c r="F33" s="61"/>
      <c r="G33" s="61"/>
      <c r="H33" s="61"/>
      <c r="I33" s="61"/>
      <c r="J33" s="5"/>
    </row>
    <row r="34" spans="1:10" ht="13.15" customHeight="1">
      <c r="A34" s="5"/>
      <c r="B34" s="61"/>
      <c r="C34" s="61"/>
      <c r="D34" s="61"/>
      <c r="E34" s="61"/>
      <c r="F34" s="61"/>
      <c r="G34" s="61"/>
      <c r="H34" s="61"/>
      <c r="I34" s="61"/>
      <c r="J34" s="5"/>
    </row>
    <row r="35" spans="1:10" ht="13.15" customHeight="1">
      <c r="A35" s="5"/>
      <c r="B35" s="61"/>
      <c r="C35" s="61"/>
      <c r="D35" s="61"/>
      <c r="E35" s="61"/>
      <c r="F35" s="61"/>
      <c r="G35" s="61"/>
      <c r="H35" s="61"/>
      <c r="I35" s="61"/>
      <c r="J35" s="5"/>
    </row>
    <row r="36" spans="1:10" ht="13.15" customHeight="1">
      <c r="A36" s="5"/>
      <c r="B36" s="5"/>
      <c r="C36" s="62" t="s">
        <v>4359</v>
      </c>
      <c r="D36" s="62"/>
      <c r="E36" s="62"/>
      <c r="F36" s="62"/>
      <c r="G36" s="5"/>
      <c r="H36" s="5"/>
      <c r="I36" s="5"/>
      <c r="J36" s="5"/>
    </row>
    <row r="37" spans="1:10" ht="13.15" customHeight="1">
      <c r="A37" s="5"/>
      <c r="B37" s="38" t="s">
        <v>202</v>
      </c>
      <c r="C37" s="62" t="s">
        <v>203</v>
      </c>
      <c r="D37" s="62"/>
      <c r="E37" s="62"/>
      <c r="F37" s="62"/>
      <c r="G37" s="5"/>
      <c r="H37" s="5"/>
      <c r="I37" s="5"/>
      <c r="J37" s="5"/>
    </row>
    <row r="38" spans="1:10" ht="135" customHeight="1">
      <c r="A38" s="5"/>
      <c r="B38" s="39"/>
      <c r="C38" s="63"/>
      <c r="D38" s="63"/>
      <c r="E38" s="5"/>
      <c r="F38" s="5"/>
      <c r="G38" s="5"/>
      <c r="H38" s="5"/>
      <c r="I38" s="5"/>
      <c r="J38" s="5"/>
    </row>
  </sheetData>
  <mergeCells count="9">
    <mergeCell ref="B35:I35"/>
    <mergeCell ref="C36:F36"/>
    <mergeCell ref="C37:F37"/>
    <mergeCell ref="C38:D38"/>
    <mergeCell ref="B30:I30"/>
    <mergeCell ref="B31:I31"/>
    <mergeCell ref="B32:I32"/>
    <mergeCell ref="B33:I33"/>
    <mergeCell ref="B34:I34"/>
  </mergeCells>
  <hyperlinks>
    <hyperlink ref="A1" location="AxisNiftyITIndexFund" display="AXISNIT" xr:uid="{00000000-0004-0000-3900-000000000000}"/>
    <hyperlink ref="B1" location="AxisNiftyITIndexFund" display="Axis Nifty IT Index Fund" xr:uid="{00000000-0004-0000-39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outlinePr summaryBelow="0"/>
  </sheetPr>
  <dimension ref="A1:J7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118</v>
      </c>
      <c r="B1" s="4" t="s">
        <v>119</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390</v>
      </c>
      <c r="B7" s="19" t="s">
        <v>391</v>
      </c>
      <c r="C7" s="15" t="s">
        <v>392</v>
      </c>
      <c r="D7" s="15" t="s">
        <v>393</v>
      </c>
      <c r="E7" s="20">
        <v>181981</v>
      </c>
      <c r="F7" s="21">
        <v>1779.9562000000001</v>
      </c>
      <c r="G7" s="22">
        <v>4.7899999999999998E-2</v>
      </c>
      <c r="H7" s="40"/>
      <c r="I7" s="24"/>
      <c r="J7" s="5"/>
    </row>
    <row r="8" spans="1:10" ht="13.15" customHeight="1">
      <c r="A8" s="18" t="s">
        <v>428</v>
      </c>
      <c r="B8" s="19" t="s">
        <v>429</v>
      </c>
      <c r="C8" s="15" t="s">
        <v>430</v>
      </c>
      <c r="D8" s="15" t="s">
        <v>431</v>
      </c>
      <c r="E8" s="20">
        <v>215390</v>
      </c>
      <c r="F8" s="21">
        <v>1542.4078</v>
      </c>
      <c r="G8" s="22">
        <v>4.1500000000000002E-2</v>
      </c>
      <c r="H8" s="40"/>
      <c r="I8" s="24"/>
      <c r="J8" s="5"/>
    </row>
    <row r="9" spans="1:10" ht="13.15" customHeight="1">
      <c r="A9" s="18" t="s">
        <v>435</v>
      </c>
      <c r="B9" s="19" t="s">
        <v>436</v>
      </c>
      <c r="C9" s="15" t="s">
        <v>437</v>
      </c>
      <c r="D9" s="15" t="s">
        <v>438</v>
      </c>
      <c r="E9" s="20">
        <v>2910209</v>
      </c>
      <c r="F9" s="21">
        <v>1446.6649</v>
      </c>
      <c r="G9" s="22">
        <v>3.8899999999999997E-2</v>
      </c>
      <c r="H9" s="40"/>
      <c r="I9" s="24"/>
      <c r="J9" s="5"/>
    </row>
    <row r="10" spans="1:10" ht="13.15" customHeight="1">
      <c r="A10" s="18" t="s">
        <v>452</v>
      </c>
      <c r="B10" s="19" t="s">
        <v>453</v>
      </c>
      <c r="C10" s="15" t="s">
        <v>454</v>
      </c>
      <c r="D10" s="15" t="s">
        <v>260</v>
      </c>
      <c r="E10" s="20">
        <v>25847</v>
      </c>
      <c r="F10" s="21">
        <v>1370.8989999999999</v>
      </c>
      <c r="G10" s="22">
        <v>3.6900000000000002E-2</v>
      </c>
      <c r="H10" s="40"/>
      <c r="I10" s="24"/>
      <c r="J10" s="5"/>
    </row>
    <row r="11" spans="1:10" ht="13.15" customHeight="1">
      <c r="A11" s="18" t="s">
        <v>461</v>
      </c>
      <c r="B11" s="19" t="s">
        <v>462</v>
      </c>
      <c r="C11" s="15" t="s">
        <v>463</v>
      </c>
      <c r="D11" s="15" t="s">
        <v>320</v>
      </c>
      <c r="E11" s="20">
        <v>9355</v>
      </c>
      <c r="F11" s="21">
        <v>1303.6987999999999</v>
      </c>
      <c r="G11" s="22">
        <v>3.5099999999999999E-2</v>
      </c>
      <c r="H11" s="40"/>
      <c r="I11" s="24"/>
      <c r="J11" s="5"/>
    </row>
    <row r="12" spans="1:10" ht="13.15" customHeight="1">
      <c r="A12" s="18" t="s">
        <v>483</v>
      </c>
      <c r="B12" s="19" t="s">
        <v>484</v>
      </c>
      <c r="C12" s="15" t="s">
        <v>485</v>
      </c>
      <c r="D12" s="15" t="s">
        <v>486</v>
      </c>
      <c r="E12" s="20">
        <v>81106</v>
      </c>
      <c r="F12" s="21">
        <v>1187.0673999999999</v>
      </c>
      <c r="G12" s="22">
        <v>3.1899999999999998E-2</v>
      </c>
      <c r="H12" s="40"/>
      <c r="I12" s="24"/>
      <c r="J12" s="5"/>
    </row>
    <row r="13" spans="1:10" ht="13.15" customHeight="1">
      <c r="A13" s="18" t="s">
        <v>493</v>
      </c>
      <c r="B13" s="19" t="s">
        <v>494</v>
      </c>
      <c r="C13" s="15" t="s">
        <v>495</v>
      </c>
      <c r="D13" s="15" t="s">
        <v>299</v>
      </c>
      <c r="E13" s="20">
        <v>59063</v>
      </c>
      <c r="F13" s="21">
        <v>1124.9434000000001</v>
      </c>
      <c r="G13" s="22">
        <v>3.0300000000000001E-2</v>
      </c>
      <c r="H13" s="40"/>
      <c r="I13" s="24"/>
      <c r="J13" s="5"/>
    </row>
    <row r="14" spans="1:10" ht="13.15" customHeight="1">
      <c r="A14" s="18" t="s">
        <v>499</v>
      </c>
      <c r="B14" s="19" t="s">
        <v>500</v>
      </c>
      <c r="C14" s="15" t="s">
        <v>501</v>
      </c>
      <c r="D14" s="15" t="s">
        <v>249</v>
      </c>
      <c r="E14" s="20">
        <v>599535</v>
      </c>
      <c r="F14" s="21">
        <v>1064.8941</v>
      </c>
      <c r="G14" s="22">
        <v>2.86E-2</v>
      </c>
      <c r="H14" s="40"/>
      <c r="I14" s="24"/>
      <c r="J14" s="5"/>
    </row>
    <row r="15" spans="1:10" ht="13.15" customHeight="1">
      <c r="A15" s="18" t="s">
        <v>526</v>
      </c>
      <c r="B15" s="19" t="s">
        <v>527</v>
      </c>
      <c r="C15" s="15" t="s">
        <v>528</v>
      </c>
      <c r="D15" s="15" t="s">
        <v>525</v>
      </c>
      <c r="E15" s="20">
        <v>35594</v>
      </c>
      <c r="F15" s="21">
        <v>994.99469999999997</v>
      </c>
      <c r="G15" s="22">
        <v>2.6800000000000001E-2</v>
      </c>
      <c r="H15" s="40"/>
      <c r="I15" s="24"/>
      <c r="J15" s="5"/>
    </row>
    <row r="16" spans="1:10" ht="13.15" customHeight="1">
      <c r="A16" s="18" t="s">
        <v>529</v>
      </c>
      <c r="B16" s="19" t="s">
        <v>530</v>
      </c>
      <c r="C16" s="15" t="s">
        <v>531</v>
      </c>
      <c r="D16" s="15" t="s">
        <v>264</v>
      </c>
      <c r="E16" s="20">
        <v>304338</v>
      </c>
      <c r="F16" s="21">
        <v>984.07690000000002</v>
      </c>
      <c r="G16" s="22">
        <v>2.6499999999999999E-2</v>
      </c>
      <c r="H16" s="40"/>
      <c r="I16" s="24"/>
      <c r="J16" s="5"/>
    </row>
    <row r="17" spans="1:10" ht="13.15" customHeight="1">
      <c r="A17" s="18" t="s">
        <v>545</v>
      </c>
      <c r="B17" s="19" t="s">
        <v>546</v>
      </c>
      <c r="C17" s="15" t="s">
        <v>547</v>
      </c>
      <c r="D17" s="15" t="s">
        <v>548</v>
      </c>
      <c r="E17" s="20">
        <v>33206</v>
      </c>
      <c r="F17" s="21">
        <v>902.52250000000004</v>
      </c>
      <c r="G17" s="22">
        <v>2.4299999999999999E-2</v>
      </c>
      <c r="H17" s="40"/>
      <c r="I17" s="24"/>
      <c r="J17" s="5"/>
    </row>
    <row r="18" spans="1:10" ht="13.15" customHeight="1">
      <c r="A18" s="18" t="s">
        <v>552</v>
      </c>
      <c r="B18" s="19" t="s">
        <v>553</v>
      </c>
      <c r="C18" s="15" t="s">
        <v>554</v>
      </c>
      <c r="D18" s="15" t="s">
        <v>427</v>
      </c>
      <c r="E18" s="20">
        <v>24826</v>
      </c>
      <c r="F18" s="21">
        <v>900.76179999999999</v>
      </c>
      <c r="G18" s="22">
        <v>2.4199999999999999E-2</v>
      </c>
      <c r="H18" s="40"/>
      <c r="I18" s="24"/>
      <c r="J18" s="5"/>
    </row>
    <row r="19" spans="1:10" ht="13.15" customHeight="1">
      <c r="A19" s="18" t="s">
        <v>549</v>
      </c>
      <c r="B19" s="19" t="s">
        <v>550</v>
      </c>
      <c r="C19" s="15" t="s">
        <v>551</v>
      </c>
      <c r="D19" s="15" t="s">
        <v>438</v>
      </c>
      <c r="E19" s="20">
        <v>156784</v>
      </c>
      <c r="F19" s="21">
        <v>897.74519999999995</v>
      </c>
      <c r="G19" s="22">
        <v>2.41E-2</v>
      </c>
      <c r="H19" s="40"/>
      <c r="I19" s="24"/>
      <c r="J19" s="5"/>
    </row>
    <row r="20" spans="1:10" ht="13.15" customHeight="1">
      <c r="A20" s="18" t="s">
        <v>555</v>
      </c>
      <c r="B20" s="19" t="s">
        <v>556</v>
      </c>
      <c r="C20" s="15" t="s">
        <v>557</v>
      </c>
      <c r="D20" s="15" t="s">
        <v>249</v>
      </c>
      <c r="E20" s="20">
        <v>1519703</v>
      </c>
      <c r="F20" s="21">
        <v>887.3546</v>
      </c>
      <c r="G20" s="22">
        <v>2.3900000000000001E-2</v>
      </c>
      <c r="H20" s="40"/>
      <c r="I20" s="24"/>
      <c r="J20" s="5"/>
    </row>
    <row r="21" spans="1:10" ht="13.15" customHeight="1">
      <c r="A21" s="18" t="s">
        <v>571</v>
      </c>
      <c r="B21" s="19" t="s">
        <v>572</v>
      </c>
      <c r="C21" s="15" t="s">
        <v>573</v>
      </c>
      <c r="D21" s="15" t="s">
        <v>535</v>
      </c>
      <c r="E21" s="20">
        <v>32376</v>
      </c>
      <c r="F21" s="21">
        <v>797.93889999999999</v>
      </c>
      <c r="G21" s="22">
        <v>2.1499999999999998E-2</v>
      </c>
      <c r="H21" s="40"/>
      <c r="I21" s="24"/>
      <c r="J21" s="5"/>
    </row>
    <row r="22" spans="1:10" ht="13.15" customHeight="1">
      <c r="A22" s="18" t="s">
        <v>580</v>
      </c>
      <c r="B22" s="19" t="s">
        <v>581</v>
      </c>
      <c r="C22" s="15" t="s">
        <v>582</v>
      </c>
      <c r="D22" s="15" t="s">
        <v>583</v>
      </c>
      <c r="E22" s="20">
        <v>123947</v>
      </c>
      <c r="F22" s="21">
        <v>784.52250000000004</v>
      </c>
      <c r="G22" s="22">
        <v>2.1100000000000001E-2</v>
      </c>
      <c r="H22" s="40"/>
      <c r="I22" s="24"/>
      <c r="J22" s="5"/>
    </row>
    <row r="23" spans="1:10" ht="13.15" customHeight="1">
      <c r="A23" s="18" t="s">
        <v>587</v>
      </c>
      <c r="B23" s="19" t="s">
        <v>588</v>
      </c>
      <c r="C23" s="15" t="s">
        <v>589</v>
      </c>
      <c r="D23" s="15" t="s">
        <v>249</v>
      </c>
      <c r="E23" s="20">
        <v>137309</v>
      </c>
      <c r="F23" s="21">
        <v>776.75699999999995</v>
      </c>
      <c r="G23" s="22">
        <v>2.0899999999999998E-2</v>
      </c>
      <c r="H23" s="40"/>
      <c r="I23" s="24"/>
      <c r="J23" s="5"/>
    </row>
    <row r="24" spans="1:10" ht="13.15" customHeight="1">
      <c r="A24" s="18" t="s">
        <v>577</v>
      </c>
      <c r="B24" s="19" t="s">
        <v>578</v>
      </c>
      <c r="C24" s="15" t="s">
        <v>579</v>
      </c>
      <c r="D24" s="15" t="s">
        <v>423</v>
      </c>
      <c r="E24" s="20">
        <v>129084</v>
      </c>
      <c r="F24" s="21">
        <v>775.27850000000001</v>
      </c>
      <c r="G24" s="22">
        <v>2.0899999999999998E-2</v>
      </c>
      <c r="H24" s="40"/>
      <c r="I24" s="24"/>
      <c r="J24" s="5"/>
    </row>
    <row r="25" spans="1:10" ht="13.15" customHeight="1">
      <c r="A25" s="18" t="s">
        <v>584</v>
      </c>
      <c r="B25" s="19" t="s">
        <v>585</v>
      </c>
      <c r="C25" s="15" t="s">
        <v>586</v>
      </c>
      <c r="D25" s="15" t="s">
        <v>249</v>
      </c>
      <c r="E25" s="20">
        <v>4604762</v>
      </c>
      <c r="F25" s="21">
        <v>771.29759999999999</v>
      </c>
      <c r="G25" s="22">
        <v>2.07E-2</v>
      </c>
      <c r="H25" s="40"/>
      <c r="I25" s="24"/>
      <c r="J25" s="5"/>
    </row>
    <row r="26" spans="1:10" ht="13.15" customHeight="1">
      <c r="A26" s="18" t="s">
        <v>599</v>
      </c>
      <c r="B26" s="19" t="s">
        <v>600</v>
      </c>
      <c r="C26" s="15" t="s">
        <v>601</v>
      </c>
      <c r="D26" s="15" t="s">
        <v>288</v>
      </c>
      <c r="E26" s="20">
        <v>16877</v>
      </c>
      <c r="F26" s="21">
        <v>765.83609999999999</v>
      </c>
      <c r="G26" s="22">
        <v>2.06E-2</v>
      </c>
      <c r="H26" s="40"/>
      <c r="I26" s="24"/>
      <c r="J26" s="5"/>
    </row>
    <row r="27" spans="1:10" ht="13.15" customHeight="1">
      <c r="A27" s="18" t="s">
        <v>602</v>
      </c>
      <c r="B27" s="19" t="s">
        <v>603</v>
      </c>
      <c r="C27" s="15" t="s">
        <v>604</v>
      </c>
      <c r="D27" s="15" t="s">
        <v>605</v>
      </c>
      <c r="E27" s="20">
        <v>351328</v>
      </c>
      <c r="F27" s="21">
        <v>748.11779999999999</v>
      </c>
      <c r="G27" s="22">
        <v>2.01E-2</v>
      </c>
      <c r="H27" s="40"/>
      <c r="I27" s="24"/>
      <c r="J27" s="5"/>
    </row>
    <row r="28" spans="1:10" ht="13.15" customHeight="1">
      <c r="A28" s="18" t="s">
        <v>606</v>
      </c>
      <c r="B28" s="19" t="s">
        <v>607</v>
      </c>
      <c r="C28" s="15" t="s">
        <v>608</v>
      </c>
      <c r="D28" s="15" t="s">
        <v>320</v>
      </c>
      <c r="E28" s="20">
        <v>55818</v>
      </c>
      <c r="F28" s="21">
        <v>736.85339999999997</v>
      </c>
      <c r="G28" s="22">
        <v>1.9800000000000002E-2</v>
      </c>
      <c r="H28" s="40"/>
      <c r="I28" s="24"/>
      <c r="J28" s="5"/>
    </row>
    <row r="29" spans="1:10" ht="13.15" customHeight="1">
      <c r="A29" s="18" t="s">
        <v>609</v>
      </c>
      <c r="B29" s="19" t="s">
        <v>610</v>
      </c>
      <c r="C29" s="15" t="s">
        <v>611</v>
      </c>
      <c r="D29" s="15" t="s">
        <v>299</v>
      </c>
      <c r="E29" s="20">
        <v>68444</v>
      </c>
      <c r="F29" s="21">
        <v>724.34289999999999</v>
      </c>
      <c r="G29" s="22">
        <v>1.95E-2</v>
      </c>
      <c r="H29" s="40"/>
      <c r="I29" s="24"/>
      <c r="J29" s="5"/>
    </row>
    <row r="30" spans="1:10" ht="13.15" customHeight="1">
      <c r="A30" s="18" t="s">
        <v>612</v>
      </c>
      <c r="B30" s="19" t="s">
        <v>613</v>
      </c>
      <c r="C30" s="15" t="s">
        <v>614</v>
      </c>
      <c r="D30" s="15" t="s">
        <v>521</v>
      </c>
      <c r="E30" s="20">
        <v>36851</v>
      </c>
      <c r="F30" s="21">
        <v>713.54589999999996</v>
      </c>
      <c r="G30" s="22">
        <v>1.9199999999999998E-2</v>
      </c>
      <c r="H30" s="40"/>
      <c r="I30" s="24"/>
      <c r="J30" s="5"/>
    </row>
    <row r="31" spans="1:10" ht="13.15" customHeight="1">
      <c r="A31" s="18" t="s">
        <v>618</v>
      </c>
      <c r="B31" s="19" t="s">
        <v>619</v>
      </c>
      <c r="C31" s="15" t="s">
        <v>620</v>
      </c>
      <c r="D31" s="15" t="s">
        <v>521</v>
      </c>
      <c r="E31" s="20">
        <v>45562</v>
      </c>
      <c r="F31" s="21">
        <v>705.34529999999995</v>
      </c>
      <c r="G31" s="22">
        <v>1.9E-2</v>
      </c>
      <c r="H31" s="40"/>
      <c r="I31" s="24"/>
      <c r="J31" s="5"/>
    </row>
    <row r="32" spans="1:10" ht="13.15" customHeight="1">
      <c r="A32" s="18" t="s">
        <v>621</v>
      </c>
      <c r="B32" s="19" t="s">
        <v>622</v>
      </c>
      <c r="C32" s="15" t="s">
        <v>623</v>
      </c>
      <c r="D32" s="15" t="s">
        <v>256</v>
      </c>
      <c r="E32" s="20">
        <v>234498</v>
      </c>
      <c r="F32" s="21">
        <v>688.83789999999999</v>
      </c>
      <c r="G32" s="22">
        <v>1.8499999999999999E-2</v>
      </c>
      <c r="H32" s="40"/>
      <c r="I32" s="24"/>
      <c r="J32" s="5"/>
    </row>
    <row r="33" spans="1:10" ht="13.15" customHeight="1">
      <c r="A33" s="18" t="s">
        <v>630</v>
      </c>
      <c r="B33" s="19" t="s">
        <v>631</v>
      </c>
      <c r="C33" s="15" t="s">
        <v>632</v>
      </c>
      <c r="D33" s="15" t="s">
        <v>567</v>
      </c>
      <c r="E33" s="20">
        <v>64119</v>
      </c>
      <c r="F33" s="21">
        <v>651.76959999999997</v>
      </c>
      <c r="G33" s="22">
        <v>1.7500000000000002E-2</v>
      </c>
      <c r="H33" s="40"/>
      <c r="I33" s="24"/>
      <c r="J33" s="5"/>
    </row>
    <row r="34" spans="1:10" ht="13.15" customHeight="1">
      <c r="A34" s="18" t="s">
        <v>639</v>
      </c>
      <c r="B34" s="19" t="s">
        <v>640</v>
      </c>
      <c r="C34" s="15" t="s">
        <v>641</v>
      </c>
      <c r="D34" s="15" t="s">
        <v>548</v>
      </c>
      <c r="E34" s="20">
        <v>44295</v>
      </c>
      <c r="F34" s="21">
        <v>637.38289999999995</v>
      </c>
      <c r="G34" s="22">
        <v>1.7100000000000001E-2</v>
      </c>
      <c r="H34" s="40"/>
      <c r="I34" s="24"/>
      <c r="J34" s="5"/>
    </row>
    <row r="35" spans="1:10" ht="13.15" customHeight="1">
      <c r="A35" s="18" t="s">
        <v>642</v>
      </c>
      <c r="B35" s="19" t="s">
        <v>643</v>
      </c>
      <c r="C35" s="15" t="s">
        <v>644</v>
      </c>
      <c r="D35" s="15" t="s">
        <v>260</v>
      </c>
      <c r="E35" s="20">
        <v>27716</v>
      </c>
      <c r="F35" s="21">
        <v>622.84780000000001</v>
      </c>
      <c r="G35" s="22">
        <v>1.6799999999999999E-2</v>
      </c>
      <c r="H35" s="40"/>
      <c r="I35" s="24"/>
      <c r="J35" s="5"/>
    </row>
    <row r="36" spans="1:10" ht="13.15" customHeight="1">
      <c r="A36" s="18" t="s">
        <v>667</v>
      </c>
      <c r="B36" s="19" t="s">
        <v>668</v>
      </c>
      <c r="C36" s="15" t="s">
        <v>669</v>
      </c>
      <c r="D36" s="15" t="s">
        <v>288</v>
      </c>
      <c r="E36" s="20">
        <v>73151</v>
      </c>
      <c r="F36" s="21">
        <v>613.59059999999999</v>
      </c>
      <c r="G36" s="22">
        <v>1.6500000000000001E-2</v>
      </c>
      <c r="H36" s="40"/>
      <c r="I36" s="24"/>
      <c r="J36" s="5"/>
    </row>
    <row r="37" spans="1:10" ht="13.15" customHeight="1">
      <c r="A37" s="18" t="s">
        <v>648</v>
      </c>
      <c r="B37" s="19" t="s">
        <v>649</v>
      </c>
      <c r="C37" s="15" t="s">
        <v>650</v>
      </c>
      <c r="D37" s="15" t="s">
        <v>379</v>
      </c>
      <c r="E37" s="20">
        <v>876387</v>
      </c>
      <c r="F37" s="21">
        <v>608.82600000000002</v>
      </c>
      <c r="G37" s="22">
        <v>1.6400000000000001E-2</v>
      </c>
      <c r="H37" s="40"/>
      <c r="I37" s="24"/>
      <c r="J37" s="5"/>
    </row>
    <row r="38" spans="1:10" ht="13.15" customHeight="1">
      <c r="A38" s="18" t="s">
        <v>670</v>
      </c>
      <c r="B38" s="19" t="s">
        <v>671</v>
      </c>
      <c r="C38" s="15" t="s">
        <v>672</v>
      </c>
      <c r="D38" s="15" t="s">
        <v>299</v>
      </c>
      <c r="E38" s="20">
        <v>12983</v>
      </c>
      <c r="F38" s="21">
        <v>603.21609999999998</v>
      </c>
      <c r="G38" s="22">
        <v>1.6199999999999999E-2</v>
      </c>
      <c r="H38" s="40"/>
      <c r="I38" s="24"/>
      <c r="J38" s="5"/>
    </row>
    <row r="39" spans="1:10" ht="13.15" customHeight="1">
      <c r="A39" s="18" t="s">
        <v>682</v>
      </c>
      <c r="B39" s="19" t="s">
        <v>683</v>
      </c>
      <c r="C39" s="15" t="s">
        <v>684</v>
      </c>
      <c r="D39" s="15" t="s">
        <v>583</v>
      </c>
      <c r="E39" s="20">
        <v>19914</v>
      </c>
      <c r="F39" s="21">
        <v>600.19799999999998</v>
      </c>
      <c r="G39" s="22">
        <v>1.61E-2</v>
      </c>
      <c r="H39" s="40"/>
      <c r="I39" s="24"/>
      <c r="J39" s="5"/>
    </row>
    <row r="40" spans="1:10" ht="13.15" customHeight="1">
      <c r="A40" s="18" t="s">
        <v>691</v>
      </c>
      <c r="B40" s="19" t="s">
        <v>692</v>
      </c>
      <c r="C40" s="15" t="s">
        <v>693</v>
      </c>
      <c r="D40" s="15" t="s">
        <v>548</v>
      </c>
      <c r="E40" s="20">
        <v>12335</v>
      </c>
      <c r="F40" s="21">
        <v>581.39790000000005</v>
      </c>
      <c r="G40" s="22">
        <v>1.5599999999999999E-2</v>
      </c>
      <c r="H40" s="40"/>
      <c r="I40" s="24"/>
      <c r="J40" s="5"/>
    </row>
    <row r="41" spans="1:10" ht="13.15" customHeight="1">
      <c r="A41" s="18" t="s">
        <v>697</v>
      </c>
      <c r="B41" s="19" t="s">
        <v>698</v>
      </c>
      <c r="C41" s="15" t="s">
        <v>699</v>
      </c>
      <c r="D41" s="15" t="s">
        <v>288</v>
      </c>
      <c r="E41" s="20">
        <v>26244</v>
      </c>
      <c r="F41" s="21">
        <v>559.73199999999997</v>
      </c>
      <c r="G41" s="22">
        <v>1.5100000000000001E-2</v>
      </c>
      <c r="H41" s="40"/>
      <c r="I41" s="24"/>
      <c r="J41" s="5"/>
    </row>
    <row r="42" spans="1:10" ht="13.15" customHeight="1">
      <c r="A42" s="18" t="s">
        <v>724</v>
      </c>
      <c r="B42" s="19" t="s">
        <v>725</v>
      </c>
      <c r="C42" s="15" t="s">
        <v>726</v>
      </c>
      <c r="D42" s="15" t="s">
        <v>727</v>
      </c>
      <c r="E42" s="20">
        <v>844012</v>
      </c>
      <c r="F42" s="21">
        <v>527.33870000000002</v>
      </c>
      <c r="G42" s="22">
        <v>1.4200000000000001E-2</v>
      </c>
      <c r="H42" s="40"/>
      <c r="I42" s="24"/>
      <c r="J42" s="5"/>
    </row>
    <row r="43" spans="1:10" ht="13.15" customHeight="1">
      <c r="A43" s="18" t="s">
        <v>721</v>
      </c>
      <c r="B43" s="19" t="s">
        <v>722</v>
      </c>
      <c r="C43" s="15" t="s">
        <v>723</v>
      </c>
      <c r="D43" s="15" t="s">
        <v>548</v>
      </c>
      <c r="E43" s="20">
        <v>15782</v>
      </c>
      <c r="F43" s="21">
        <v>525.38279999999997</v>
      </c>
      <c r="G43" s="22">
        <v>1.41E-2</v>
      </c>
      <c r="H43" s="40"/>
      <c r="I43" s="24"/>
      <c r="J43" s="5"/>
    </row>
    <row r="44" spans="1:10" ht="13.15" customHeight="1">
      <c r="A44" s="18" t="s">
        <v>700</v>
      </c>
      <c r="B44" s="19" t="s">
        <v>701</v>
      </c>
      <c r="C44" s="15" t="s">
        <v>702</v>
      </c>
      <c r="D44" s="15" t="s">
        <v>567</v>
      </c>
      <c r="E44" s="20">
        <v>494</v>
      </c>
      <c r="F44" s="21">
        <v>520.54610000000002</v>
      </c>
      <c r="G44" s="22">
        <v>1.4E-2</v>
      </c>
      <c r="H44" s="40"/>
      <c r="I44" s="24"/>
      <c r="J44" s="5"/>
    </row>
    <row r="45" spans="1:10" ht="13.15" customHeight="1">
      <c r="A45" s="18" t="s">
        <v>734</v>
      </c>
      <c r="B45" s="19" t="s">
        <v>735</v>
      </c>
      <c r="C45" s="15" t="s">
        <v>736</v>
      </c>
      <c r="D45" s="15" t="s">
        <v>511</v>
      </c>
      <c r="E45" s="20">
        <v>183556</v>
      </c>
      <c r="F45" s="21">
        <v>520.01409999999998</v>
      </c>
      <c r="G45" s="22">
        <v>1.4E-2</v>
      </c>
      <c r="H45" s="40"/>
      <c r="I45" s="24"/>
      <c r="J45" s="5"/>
    </row>
    <row r="46" spans="1:10" ht="13.15" customHeight="1">
      <c r="A46" s="18" t="s">
        <v>761</v>
      </c>
      <c r="B46" s="19" t="s">
        <v>762</v>
      </c>
      <c r="C46" s="15" t="s">
        <v>763</v>
      </c>
      <c r="D46" s="15" t="s">
        <v>264</v>
      </c>
      <c r="E46" s="20">
        <v>6343672</v>
      </c>
      <c r="F46" s="21">
        <v>478.94720000000001</v>
      </c>
      <c r="G46" s="22">
        <v>1.29E-2</v>
      </c>
      <c r="H46" s="40"/>
      <c r="I46" s="24"/>
      <c r="J46" s="5"/>
    </row>
    <row r="47" spans="1:10" ht="13.15" customHeight="1">
      <c r="A47" s="18" t="s">
        <v>764</v>
      </c>
      <c r="B47" s="19" t="s">
        <v>765</v>
      </c>
      <c r="C47" s="15" t="s">
        <v>766</v>
      </c>
      <c r="D47" s="15" t="s">
        <v>260</v>
      </c>
      <c r="E47" s="20">
        <v>39824</v>
      </c>
      <c r="F47" s="21">
        <v>476.8526</v>
      </c>
      <c r="G47" s="22">
        <v>1.2800000000000001E-2</v>
      </c>
      <c r="H47" s="40"/>
      <c r="I47" s="24"/>
      <c r="J47" s="5"/>
    </row>
    <row r="48" spans="1:10" ht="13.15" customHeight="1">
      <c r="A48" s="18" t="s">
        <v>791</v>
      </c>
      <c r="B48" s="19" t="s">
        <v>792</v>
      </c>
      <c r="C48" s="15" t="s">
        <v>793</v>
      </c>
      <c r="D48" s="15" t="s">
        <v>260</v>
      </c>
      <c r="E48" s="20">
        <v>5783</v>
      </c>
      <c r="F48" s="21">
        <v>448.98630000000003</v>
      </c>
      <c r="G48" s="22">
        <v>1.21E-2</v>
      </c>
      <c r="H48" s="40"/>
      <c r="I48" s="24"/>
      <c r="J48" s="5"/>
    </row>
    <row r="49" spans="1:10" ht="13.15" customHeight="1">
      <c r="A49" s="18" t="s">
        <v>806</v>
      </c>
      <c r="B49" s="19" t="s">
        <v>807</v>
      </c>
      <c r="C49" s="15" t="s">
        <v>808</v>
      </c>
      <c r="D49" s="15" t="s">
        <v>521</v>
      </c>
      <c r="E49" s="20">
        <v>28799</v>
      </c>
      <c r="F49" s="21">
        <v>427.52120000000002</v>
      </c>
      <c r="G49" s="22">
        <v>1.15E-2</v>
      </c>
      <c r="H49" s="40"/>
      <c r="I49" s="24"/>
      <c r="J49" s="5"/>
    </row>
    <row r="50" spans="1:10" ht="13.15" customHeight="1">
      <c r="A50" s="18" t="s">
        <v>809</v>
      </c>
      <c r="B50" s="19" t="s">
        <v>810</v>
      </c>
      <c r="C50" s="15" t="s">
        <v>811</v>
      </c>
      <c r="D50" s="15" t="s">
        <v>354</v>
      </c>
      <c r="E50" s="20">
        <v>67579</v>
      </c>
      <c r="F50" s="21">
        <v>421.49020000000002</v>
      </c>
      <c r="G50" s="22">
        <v>1.1299999999999999E-2</v>
      </c>
      <c r="H50" s="40"/>
      <c r="I50" s="24"/>
      <c r="J50" s="5"/>
    </row>
    <row r="51" spans="1:10" ht="13.15" customHeight="1">
      <c r="A51" s="18" t="s">
        <v>815</v>
      </c>
      <c r="B51" s="19" t="s">
        <v>816</v>
      </c>
      <c r="C51" s="15" t="s">
        <v>817</v>
      </c>
      <c r="D51" s="15" t="s">
        <v>548</v>
      </c>
      <c r="E51" s="20">
        <v>30013</v>
      </c>
      <c r="F51" s="21">
        <v>401.34879999999998</v>
      </c>
      <c r="G51" s="22">
        <v>1.0800000000000001E-2</v>
      </c>
      <c r="H51" s="40"/>
      <c r="I51" s="24"/>
      <c r="J51" s="5"/>
    </row>
    <row r="52" spans="1:10" ht="13.15" customHeight="1">
      <c r="A52" s="18" t="s">
        <v>830</v>
      </c>
      <c r="B52" s="19" t="s">
        <v>831</v>
      </c>
      <c r="C52" s="15" t="s">
        <v>832</v>
      </c>
      <c r="D52" s="15" t="s">
        <v>264</v>
      </c>
      <c r="E52" s="20">
        <v>28683</v>
      </c>
      <c r="F52" s="21">
        <v>387.93759999999997</v>
      </c>
      <c r="G52" s="22">
        <v>1.04E-2</v>
      </c>
      <c r="H52" s="40"/>
      <c r="I52" s="24"/>
      <c r="J52" s="5"/>
    </row>
    <row r="53" spans="1:10" ht="13.15" customHeight="1">
      <c r="A53" s="18" t="s">
        <v>848</v>
      </c>
      <c r="B53" s="19" t="s">
        <v>849</v>
      </c>
      <c r="C53" s="15" t="s">
        <v>850</v>
      </c>
      <c r="D53" s="15" t="s">
        <v>328</v>
      </c>
      <c r="E53" s="20">
        <v>354518</v>
      </c>
      <c r="F53" s="21">
        <v>372.31479999999999</v>
      </c>
      <c r="G53" s="22">
        <v>0.01</v>
      </c>
      <c r="H53" s="40"/>
      <c r="I53" s="24"/>
      <c r="J53" s="5"/>
    </row>
    <row r="54" spans="1:10" ht="13.15" customHeight="1">
      <c r="A54" s="18" t="s">
        <v>935</v>
      </c>
      <c r="B54" s="19" t="s">
        <v>936</v>
      </c>
      <c r="C54" s="15" t="s">
        <v>937</v>
      </c>
      <c r="D54" s="15" t="s">
        <v>324</v>
      </c>
      <c r="E54" s="20">
        <v>16498</v>
      </c>
      <c r="F54" s="21">
        <v>300.02440000000001</v>
      </c>
      <c r="G54" s="22">
        <v>8.0999999999999996E-3</v>
      </c>
      <c r="H54" s="40"/>
      <c r="I54" s="24"/>
      <c r="J54" s="5"/>
    </row>
    <row r="55" spans="1:10" ht="13.15" customHeight="1">
      <c r="A55" s="18" t="s">
        <v>977</v>
      </c>
      <c r="B55" s="19" t="s">
        <v>978</v>
      </c>
      <c r="C55" s="15" t="s">
        <v>979</v>
      </c>
      <c r="D55" s="15" t="s">
        <v>288</v>
      </c>
      <c r="E55" s="20">
        <v>174536</v>
      </c>
      <c r="F55" s="21">
        <v>272.85210000000001</v>
      </c>
      <c r="G55" s="22">
        <v>7.3000000000000001E-3</v>
      </c>
      <c r="H55" s="40"/>
      <c r="I55" s="24"/>
      <c r="J55" s="5"/>
    </row>
    <row r="56" spans="1:10" ht="13.15" customHeight="1">
      <c r="A56" s="18" t="s">
        <v>995</v>
      </c>
      <c r="B56" s="19" t="s">
        <v>996</v>
      </c>
      <c r="C56" s="15" t="s">
        <v>997</v>
      </c>
      <c r="D56" s="15" t="s">
        <v>288</v>
      </c>
      <c r="E56" s="20">
        <v>194909</v>
      </c>
      <c r="F56" s="21">
        <v>262.60090000000002</v>
      </c>
      <c r="G56" s="22">
        <v>7.1000000000000004E-3</v>
      </c>
      <c r="H56" s="40"/>
      <c r="I56" s="24"/>
      <c r="J56" s="5"/>
    </row>
    <row r="57" spans="1:10" ht="13.15" customHeight="1">
      <c r="A57" s="5"/>
      <c r="B57" s="14" t="s">
        <v>186</v>
      </c>
      <c r="C57" s="15"/>
      <c r="D57" s="15"/>
      <c r="E57" s="15"/>
      <c r="F57" s="25">
        <v>37199.779900000001</v>
      </c>
      <c r="G57" s="26">
        <v>1.0005999999999999</v>
      </c>
      <c r="H57" s="27"/>
      <c r="I57" s="28"/>
      <c r="J57" s="5"/>
    </row>
    <row r="58" spans="1:10" ht="13.15" customHeight="1">
      <c r="A58" s="5"/>
      <c r="B58" s="29" t="s">
        <v>1798</v>
      </c>
      <c r="C58" s="2"/>
      <c r="D58" s="2"/>
      <c r="E58" s="2"/>
      <c r="F58" s="27" t="s">
        <v>188</v>
      </c>
      <c r="G58" s="27" t="s">
        <v>188</v>
      </c>
      <c r="H58" s="27"/>
      <c r="I58" s="28"/>
      <c r="J58" s="5"/>
    </row>
    <row r="59" spans="1:10" ht="13.15" customHeight="1">
      <c r="A59" s="5"/>
      <c r="B59" s="29" t="s">
        <v>186</v>
      </c>
      <c r="C59" s="2"/>
      <c r="D59" s="2"/>
      <c r="E59" s="2"/>
      <c r="F59" s="27" t="s">
        <v>188</v>
      </c>
      <c r="G59" s="27" t="s">
        <v>188</v>
      </c>
      <c r="H59" s="27"/>
      <c r="I59" s="28"/>
      <c r="J59" s="5"/>
    </row>
    <row r="60" spans="1:10" ht="13.15" customHeight="1">
      <c r="A60" s="5"/>
      <c r="B60" s="29" t="s">
        <v>189</v>
      </c>
      <c r="C60" s="30"/>
      <c r="D60" s="2"/>
      <c r="E60" s="30"/>
      <c r="F60" s="25">
        <v>37199.779900000001</v>
      </c>
      <c r="G60" s="26">
        <v>1.0005999999999999</v>
      </c>
      <c r="H60" s="27"/>
      <c r="I60" s="28"/>
      <c r="J60" s="5"/>
    </row>
    <row r="61" spans="1:10" ht="13.15" customHeight="1">
      <c r="A61" s="5"/>
      <c r="B61" s="14" t="s">
        <v>190</v>
      </c>
      <c r="C61" s="15"/>
      <c r="D61" s="15"/>
      <c r="E61" s="15"/>
      <c r="F61" s="15"/>
      <c r="G61" s="15"/>
      <c r="H61" s="16"/>
      <c r="I61" s="17"/>
      <c r="J61" s="5"/>
    </row>
    <row r="62" spans="1:10" ht="13.15" customHeight="1">
      <c r="A62" s="18" t="s">
        <v>191</v>
      </c>
      <c r="B62" s="19" t="s">
        <v>192</v>
      </c>
      <c r="C62" s="15"/>
      <c r="D62" s="15"/>
      <c r="E62" s="20"/>
      <c r="F62" s="21">
        <v>164.3939</v>
      </c>
      <c r="G62" s="22">
        <v>4.4000000000000003E-3</v>
      </c>
      <c r="H62" s="23">
        <v>6.2332076304103756E-2</v>
      </c>
      <c r="I62" s="24"/>
      <c r="J62" s="5"/>
    </row>
    <row r="63" spans="1:10" ht="13.15" customHeight="1">
      <c r="A63" s="5"/>
      <c r="B63" s="14" t="s">
        <v>186</v>
      </c>
      <c r="C63" s="15"/>
      <c r="D63" s="15"/>
      <c r="E63" s="15"/>
      <c r="F63" s="25">
        <v>164.3939</v>
      </c>
      <c r="G63" s="26">
        <v>4.4000000000000003E-3</v>
      </c>
      <c r="H63" s="27"/>
      <c r="I63" s="28"/>
      <c r="J63" s="5"/>
    </row>
    <row r="64" spans="1:10" ht="13.15" customHeight="1">
      <c r="A64" s="5"/>
      <c r="B64" s="29" t="s">
        <v>189</v>
      </c>
      <c r="C64" s="30"/>
      <c r="D64" s="2"/>
      <c r="E64" s="30"/>
      <c r="F64" s="25">
        <v>164.3939</v>
      </c>
      <c r="G64" s="26">
        <v>4.4000000000000003E-3</v>
      </c>
      <c r="H64" s="27"/>
      <c r="I64" s="28"/>
      <c r="J64" s="5"/>
    </row>
    <row r="65" spans="1:10" ht="13.15" customHeight="1">
      <c r="A65" s="5"/>
      <c r="B65" s="29" t="s">
        <v>193</v>
      </c>
      <c r="C65" s="15"/>
      <c r="D65" s="2"/>
      <c r="E65" s="15"/>
      <c r="F65" s="31">
        <v>-187.37379999999999</v>
      </c>
      <c r="G65" s="26">
        <v>-5.0000000000000001E-3</v>
      </c>
      <c r="H65" s="27"/>
      <c r="I65" s="28"/>
      <c r="J65" s="5"/>
    </row>
    <row r="66" spans="1:10" ht="13.15" customHeight="1">
      <c r="A66" s="5"/>
      <c r="B66" s="32" t="s">
        <v>194</v>
      </c>
      <c r="C66" s="33"/>
      <c r="D66" s="33"/>
      <c r="E66" s="33"/>
      <c r="F66" s="34">
        <v>37176.800000000003</v>
      </c>
      <c r="G66" s="35">
        <v>1</v>
      </c>
      <c r="H66" s="36"/>
      <c r="I66" s="37"/>
      <c r="J66" s="5"/>
    </row>
    <row r="67" spans="1:10" ht="13.15" customHeight="1">
      <c r="A67" s="5"/>
      <c r="B67" s="7"/>
      <c r="C67" s="5"/>
      <c r="D67" s="5"/>
      <c r="E67" s="5"/>
      <c r="F67" s="5"/>
      <c r="G67" s="5"/>
      <c r="H67" s="5"/>
      <c r="I67" s="5"/>
      <c r="J67" s="5"/>
    </row>
    <row r="68" spans="1:10" ht="13.15" customHeight="1">
      <c r="A68" s="5"/>
      <c r="B68" s="4" t="s">
        <v>195</v>
      </c>
      <c r="C68" s="5"/>
      <c r="D68" s="5"/>
      <c r="E68" s="5"/>
      <c r="F68" s="5"/>
      <c r="G68" s="5"/>
      <c r="H68" s="5"/>
      <c r="I68" s="5"/>
      <c r="J68" s="5"/>
    </row>
    <row r="69" spans="1:10" ht="13.15" customHeight="1">
      <c r="A69" s="5"/>
      <c r="B69" s="4" t="s">
        <v>196</v>
      </c>
      <c r="C69" s="5"/>
      <c r="D69" s="5"/>
      <c r="E69" s="5"/>
      <c r="F69" s="5"/>
      <c r="G69" s="5"/>
      <c r="H69" s="5"/>
      <c r="I69" s="5"/>
      <c r="J69" s="5"/>
    </row>
    <row r="70" spans="1:10" ht="25.9" customHeight="1">
      <c r="A70" s="5"/>
      <c r="B70" s="61" t="s">
        <v>197</v>
      </c>
      <c r="C70" s="61"/>
      <c r="D70" s="61"/>
      <c r="E70" s="61"/>
      <c r="F70" s="61"/>
      <c r="G70" s="61"/>
      <c r="H70" s="61"/>
      <c r="I70" s="61"/>
      <c r="J70" s="5"/>
    </row>
    <row r="71" spans="1:10" ht="13.15" customHeight="1">
      <c r="A71" s="5"/>
      <c r="B71" s="61" t="s">
        <v>198</v>
      </c>
      <c r="C71" s="61"/>
      <c r="D71" s="61"/>
      <c r="E71" s="61"/>
      <c r="F71" s="61"/>
      <c r="G71" s="61"/>
      <c r="H71" s="61"/>
      <c r="I71" s="61"/>
      <c r="J71" s="5"/>
    </row>
    <row r="72" spans="1:10" ht="13.15" customHeight="1">
      <c r="A72" s="5"/>
      <c r="B72" s="61"/>
      <c r="C72" s="61"/>
      <c r="D72" s="61"/>
      <c r="E72" s="61"/>
      <c r="F72" s="61"/>
      <c r="G72" s="61"/>
      <c r="H72" s="61"/>
      <c r="I72" s="61"/>
      <c r="J72" s="5"/>
    </row>
    <row r="73" spans="1:10" ht="13.15" customHeight="1">
      <c r="A73" s="5"/>
      <c r="B73" s="61"/>
      <c r="C73" s="61"/>
      <c r="D73" s="61"/>
      <c r="E73" s="61"/>
      <c r="F73" s="61"/>
      <c r="G73" s="61"/>
      <c r="H73" s="61"/>
      <c r="I73" s="61"/>
      <c r="J73" s="5"/>
    </row>
    <row r="74" spans="1:10" ht="13.15" customHeight="1">
      <c r="A74" s="5"/>
      <c r="B74" s="61"/>
      <c r="C74" s="61"/>
      <c r="D74" s="61"/>
      <c r="E74" s="61"/>
      <c r="F74" s="61"/>
      <c r="G74" s="61"/>
      <c r="H74" s="61"/>
      <c r="I74" s="61"/>
      <c r="J74" s="5"/>
    </row>
    <row r="75" spans="1:10" ht="13.15" customHeight="1">
      <c r="A75" s="5"/>
      <c r="B75" s="61"/>
      <c r="C75" s="61"/>
      <c r="D75" s="61"/>
      <c r="E75" s="61"/>
      <c r="F75" s="61"/>
      <c r="G75" s="61"/>
      <c r="H75" s="61"/>
      <c r="I75" s="61"/>
      <c r="J75" s="5"/>
    </row>
    <row r="76" spans="1:10" ht="13.15" customHeight="1">
      <c r="A76" s="5"/>
      <c r="B76" s="5"/>
      <c r="C76" s="62" t="s">
        <v>4360</v>
      </c>
      <c r="D76" s="62"/>
      <c r="E76" s="62"/>
      <c r="F76" s="62"/>
      <c r="G76" s="5"/>
      <c r="H76" s="5"/>
      <c r="I76" s="5"/>
      <c r="J76" s="5"/>
    </row>
    <row r="77" spans="1:10" ht="13.15" customHeight="1">
      <c r="A77" s="5"/>
      <c r="B77" s="38" t="s">
        <v>202</v>
      </c>
      <c r="C77" s="62" t="s">
        <v>203</v>
      </c>
      <c r="D77" s="62"/>
      <c r="E77" s="62"/>
      <c r="F77" s="62"/>
      <c r="G77" s="5"/>
      <c r="H77" s="5"/>
      <c r="I77" s="5"/>
      <c r="J77" s="5"/>
    </row>
    <row r="78" spans="1:10" ht="135" customHeight="1">
      <c r="A78" s="5"/>
      <c r="B78" s="39"/>
      <c r="C78" s="63"/>
      <c r="D78" s="63"/>
      <c r="E78" s="5"/>
      <c r="F78" s="5"/>
      <c r="G78" s="5"/>
      <c r="H78" s="5"/>
      <c r="I78" s="5"/>
      <c r="J78" s="5"/>
    </row>
  </sheetData>
  <mergeCells count="9">
    <mergeCell ref="B75:I75"/>
    <mergeCell ref="C76:F76"/>
    <mergeCell ref="C77:F77"/>
    <mergeCell ref="C78:D78"/>
    <mergeCell ref="B70:I70"/>
    <mergeCell ref="B71:I71"/>
    <mergeCell ref="B72:I72"/>
    <mergeCell ref="B73:I73"/>
    <mergeCell ref="B74:I74"/>
  </mergeCells>
  <hyperlinks>
    <hyperlink ref="A1" location="AXISNIFTYMIDCAP50INDEXFUND" display="AXISNM50" xr:uid="{00000000-0004-0000-3A00-000000000000}"/>
    <hyperlink ref="B1" location="AXISNIFTYMIDCAP50INDEXFUND" display="AXIS NIFTY MIDCAP 50 INDEX FUND" xr:uid="{00000000-0004-0000-3A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outlinePr summaryBelow="0"/>
  </sheetPr>
  <dimension ref="A1:J79"/>
  <sheetViews>
    <sheetView workbookViewId="0">
      <selection activeCell="C1" sqref="C1"/>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120</v>
      </c>
      <c r="B1" s="4" t="s">
        <v>121</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306</v>
      </c>
      <c r="B7" s="19" t="s">
        <v>307</v>
      </c>
      <c r="C7" s="15" t="s">
        <v>308</v>
      </c>
      <c r="D7" s="15" t="s">
        <v>309</v>
      </c>
      <c r="E7" s="20">
        <v>916181</v>
      </c>
      <c r="F7" s="21">
        <v>2034.838</v>
      </c>
      <c r="G7" s="22">
        <v>7.5700000000000003E-2</v>
      </c>
      <c r="H7" s="40"/>
      <c r="I7" s="24"/>
      <c r="J7" s="5"/>
    </row>
    <row r="8" spans="1:10" ht="13.15" customHeight="1">
      <c r="A8" s="18" t="s">
        <v>351</v>
      </c>
      <c r="B8" s="19" t="s">
        <v>352</v>
      </c>
      <c r="C8" s="15" t="s">
        <v>353</v>
      </c>
      <c r="D8" s="15" t="s">
        <v>354</v>
      </c>
      <c r="E8" s="20">
        <v>25917</v>
      </c>
      <c r="F8" s="21">
        <v>1160.3818000000001</v>
      </c>
      <c r="G8" s="22">
        <v>4.3200000000000002E-2</v>
      </c>
      <c r="H8" s="40"/>
      <c r="I8" s="24"/>
      <c r="J8" s="5"/>
    </row>
    <row r="9" spans="1:10" ht="13.15" customHeight="1">
      <c r="A9" s="18" t="s">
        <v>394</v>
      </c>
      <c r="B9" s="19" t="s">
        <v>395</v>
      </c>
      <c r="C9" s="15" t="s">
        <v>396</v>
      </c>
      <c r="D9" s="15" t="s">
        <v>299</v>
      </c>
      <c r="E9" s="20">
        <v>16773</v>
      </c>
      <c r="F9" s="21">
        <v>919.20230000000004</v>
      </c>
      <c r="G9" s="22">
        <v>3.4200000000000001E-2</v>
      </c>
      <c r="H9" s="40"/>
      <c r="I9" s="24"/>
      <c r="J9" s="5"/>
    </row>
    <row r="10" spans="1:10" ht="13.15" customHeight="1">
      <c r="A10" s="18" t="s">
        <v>397</v>
      </c>
      <c r="B10" s="19" t="s">
        <v>398</v>
      </c>
      <c r="C10" s="15" t="s">
        <v>399</v>
      </c>
      <c r="D10" s="15" t="s">
        <v>288</v>
      </c>
      <c r="E10" s="20">
        <v>432960</v>
      </c>
      <c r="F10" s="21">
        <v>898.86829999999998</v>
      </c>
      <c r="G10" s="22">
        <v>3.3399999999999999E-2</v>
      </c>
      <c r="H10" s="40"/>
      <c r="I10" s="24"/>
      <c r="J10" s="5"/>
    </row>
    <row r="11" spans="1:10" ht="13.15" customHeight="1">
      <c r="A11" s="18" t="s">
        <v>403</v>
      </c>
      <c r="B11" s="19" t="s">
        <v>404</v>
      </c>
      <c r="C11" s="15" t="s">
        <v>405</v>
      </c>
      <c r="D11" s="15" t="s">
        <v>406</v>
      </c>
      <c r="E11" s="20">
        <v>223965</v>
      </c>
      <c r="F11" s="21">
        <v>884.10180000000003</v>
      </c>
      <c r="G11" s="22">
        <v>3.2899999999999999E-2</v>
      </c>
      <c r="H11" s="40"/>
      <c r="I11" s="24"/>
      <c r="J11" s="5"/>
    </row>
    <row r="12" spans="1:10" ht="13.15" customHeight="1">
      <c r="A12" s="18" t="s">
        <v>439</v>
      </c>
      <c r="B12" s="19" t="s">
        <v>440</v>
      </c>
      <c r="C12" s="15" t="s">
        <v>441</v>
      </c>
      <c r="D12" s="15" t="s">
        <v>358</v>
      </c>
      <c r="E12" s="20">
        <v>25082</v>
      </c>
      <c r="F12" s="21">
        <v>774.58230000000003</v>
      </c>
      <c r="G12" s="22">
        <v>2.8799999999999999E-2</v>
      </c>
      <c r="H12" s="40"/>
      <c r="I12" s="24"/>
      <c r="J12" s="5"/>
    </row>
    <row r="13" spans="1:10" ht="13.15" customHeight="1">
      <c r="A13" s="18" t="s">
        <v>446</v>
      </c>
      <c r="B13" s="19" t="s">
        <v>447</v>
      </c>
      <c r="C13" s="15" t="s">
        <v>448</v>
      </c>
      <c r="D13" s="15" t="s">
        <v>288</v>
      </c>
      <c r="E13" s="20">
        <v>55131</v>
      </c>
      <c r="F13" s="21">
        <v>772.24749999999995</v>
      </c>
      <c r="G13" s="22">
        <v>2.87E-2</v>
      </c>
      <c r="H13" s="40"/>
      <c r="I13" s="24"/>
      <c r="J13" s="5"/>
    </row>
    <row r="14" spans="1:10" ht="13.15" customHeight="1">
      <c r="A14" s="18" t="s">
        <v>442</v>
      </c>
      <c r="B14" s="19" t="s">
        <v>443</v>
      </c>
      <c r="C14" s="15" t="s">
        <v>444</v>
      </c>
      <c r="D14" s="15" t="s">
        <v>445</v>
      </c>
      <c r="E14" s="20">
        <v>176927</v>
      </c>
      <c r="F14" s="21">
        <v>771.49019999999996</v>
      </c>
      <c r="G14" s="22">
        <v>2.87E-2</v>
      </c>
      <c r="H14" s="40"/>
      <c r="I14" s="24"/>
      <c r="J14" s="5"/>
    </row>
    <row r="15" spans="1:10" ht="13.15" customHeight="1">
      <c r="A15" s="18" t="s">
        <v>449</v>
      </c>
      <c r="B15" s="19" t="s">
        <v>450</v>
      </c>
      <c r="C15" s="15" t="s">
        <v>451</v>
      </c>
      <c r="D15" s="15" t="s">
        <v>313</v>
      </c>
      <c r="E15" s="20">
        <v>223016</v>
      </c>
      <c r="F15" s="21">
        <v>756.47029999999995</v>
      </c>
      <c r="G15" s="22">
        <v>2.81E-2</v>
      </c>
      <c r="H15" s="40"/>
      <c r="I15" s="24"/>
      <c r="J15" s="5"/>
    </row>
    <row r="16" spans="1:10" ht="13.15" customHeight="1">
      <c r="A16" s="18" t="s">
        <v>455</v>
      </c>
      <c r="B16" s="19" t="s">
        <v>456</v>
      </c>
      <c r="C16" s="15" t="s">
        <v>457</v>
      </c>
      <c r="D16" s="15" t="s">
        <v>309</v>
      </c>
      <c r="E16" s="20">
        <v>10334</v>
      </c>
      <c r="F16" s="21">
        <v>722.62049999999999</v>
      </c>
      <c r="G16" s="22">
        <v>2.69E-2</v>
      </c>
      <c r="H16" s="40"/>
      <c r="I16" s="24"/>
      <c r="J16" s="5"/>
    </row>
    <row r="17" spans="1:10" ht="13.15" customHeight="1">
      <c r="A17" s="18" t="s">
        <v>464</v>
      </c>
      <c r="B17" s="19" t="s">
        <v>465</v>
      </c>
      <c r="C17" s="15" t="s">
        <v>466</v>
      </c>
      <c r="D17" s="15" t="s">
        <v>288</v>
      </c>
      <c r="E17" s="20">
        <v>190874</v>
      </c>
      <c r="F17" s="21">
        <v>695.35400000000004</v>
      </c>
      <c r="G17" s="22">
        <v>2.5899999999999999E-2</v>
      </c>
      <c r="H17" s="40"/>
      <c r="I17" s="24"/>
      <c r="J17" s="5"/>
    </row>
    <row r="18" spans="1:10" ht="13.15" customHeight="1">
      <c r="A18" s="18" t="s">
        <v>467</v>
      </c>
      <c r="B18" s="19" t="s">
        <v>468</v>
      </c>
      <c r="C18" s="15" t="s">
        <v>469</v>
      </c>
      <c r="D18" s="15" t="s">
        <v>292</v>
      </c>
      <c r="E18" s="20">
        <v>30875</v>
      </c>
      <c r="F18" s="21">
        <v>687.12310000000002</v>
      </c>
      <c r="G18" s="22">
        <v>2.5600000000000001E-2</v>
      </c>
      <c r="H18" s="40"/>
      <c r="I18" s="24"/>
      <c r="J18" s="5"/>
    </row>
    <row r="19" spans="1:10" ht="13.15" customHeight="1">
      <c r="A19" s="18" t="s">
        <v>474</v>
      </c>
      <c r="B19" s="19" t="s">
        <v>475</v>
      </c>
      <c r="C19" s="15" t="s">
        <v>476</v>
      </c>
      <c r="D19" s="15" t="s">
        <v>309</v>
      </c>
      <c r="E19" s="20">
        <v>19438</v>
      </c>
      <c r="F19" s="21">
        <v>661.65980000000002</v>
      </c>
      <c r="G19" s="22">
        <v>2.46E-2</v>
      </c>
      <c r="H19" s="40"/>
      <c r="I19" s="24"/>
      <c r="J19" s="5"/>
    </row>
    <row r="20" spans="1:10" ht="13.15" customHeight="1">
      <c r="A20" s="18" t="s">
        <v>477</v>
      </c>
      <c r="B20" s="19" t="s">
        <v>478</v>
      </c>
      <c r="C20" s="15" t="s">
        <v>479</v>
      </c>
      <c r="D20" s="15" t="s">
        <v>288</v>
      </c>
      <c r="E20" s="20">
        <v>5689</v>
      </c>
      <c r="F20" s="21">
        <v>658.46479999999997</v>
      </c>
      <c r="G20" s="22">
        <v>2.4500000000000001E-2</v>
      </c>
      <c r="H20" s="40"/>
      <c r="I20" s="24"/>
      <c r="J20" s="5"/>
    </row>
    <row r="21" spans="1:10" ht="13.15" customHeight="1">
      <c r="A21" s="18" t="s">
        <v>496</v>
      </c>
      <c r="B21" s="19" t="s">
        <v>497</v>
      </c>
      <c r="C21" s="15" t="s">
        <v>498</v>
      </c>
      <c r="D21" s="15" t="s">
        <v>288</v>
      </c>
      <c r="E21" s="20">
        <v>163764</v>
      </c>
      <c r="F21" s="21">
        <v>590.04169999999999</v>
      </c>
      <c r="G21" s="22">
        <v>2.1899999999999999E-2</v>
      </c>
      <c r="H21" s="40"/>
      <c r="I21" s="24"/>
      <c r="J21" s="5"/>
    </row>
    <row r="22" spans="1:10" ht="13.15" customHeight="1">
      <c r="A22" s="18" t="s">
        <v>502</v>
      </c>
      <c r="B22" s="19" t="s">
        <v>503</v>
      </c>
      <c r="C22" s="15" t="s">
        <v>504</v>
      </c>
      <c r="D22" s="15" t="s">
        <v>260</v>
      </c>
      <c r="E22" s="20">
        <v>12138</v>
      </c>
      <c r="F22" s="21">
        <v>566.35299999999995</v>
      </c>
      <c r="G22" s="22">
        <v>2.1100000000000001E-2</v>
      </c>
      <c r="H22" s="40"/>
      <c r="I22" s="24"/>
      <c r="J22" s="5"/>
    </row>
    <row r="23" spans="1:10" ht="13.15" customHeight="1">
      <c r="A23" s="18" t="s">
        <v>505</v>
      </c>
      <c r="B23" s="19" t="s">
        <v>506</v>
      </c>
      <c r="C23" s="15" t="s">
        <v>507</v>
      </c>
      <c r="D23" s="15" t="s">
        <v>256</v>
      </c>
      <c r="E23" s="20">
        <v>492526</v>
      </c>
      <c r="F23" s="21">
        <v>558.96780000000001</v>
      </c>
      <c r="G23" s="22">
        <v>2.0799999999999999E-2</v>
      </c>
      <c r="H23" s="40"/>
      <c r="I23" s="24"/>
      <c r="J23" s="5"/>
    </row>
    <row r="24" spans="1:10" ht="13.15" customHeight="1">
      <c r="A24" s="18" t="s">
        <v>508</v>
      </c>
      <c r="B24" s="19" t="s">
        <v>509</v>
      </c>
      <c r="C24" s="15" t="s">
        <v>510</v>
      </c>
      <c r="D24" s="15" t="s">
        <v>511</v>
      </c>
      <c r="E24" s="20">
        <v>355067</v>
      </c>
      <c r="F24" s="21">
        <v>554.04650000000004</v>
      </c>
      <c r="G24" s="22">
        <v>2.06E-2</v>
      </c>
      <c r="H24" s="40"/>
      <c r="I24" s="24"/>
      <c r="J24" s="5"/>
    </row>
    <row r="25" spans="1:10" ht="13.15" customHeight="1">
      <c r="A25" s="18" t="s">
        <v>522</v>
      </c>
      <c r="B25" s="19" t="s">
        <v>523</v>
      </c>
      <c r="C25" s="15" t="s">
        <v>524</v>
      </c>
      <c r="D25" s="15" t="s">
        <v>525</v>
      </c>
      <c r="E25" s="20">
        <v>20238</v>
      </c>
      <c r="F25" s="21">
        <v>537.9058</v>
      </c>
      <c r="G25" s="22">
        <v>0.02</v>
      </c>
      <c r="H25" s="40"/>
      <c r="I25" s="24"/>
      <c r="J25" s="5"/>
    </row>
    <row r="26" spans="1:10" ht="13.15" customHeight="1">
      <c r="A26" s="18" t="s">
        <v>512</v>
      </c>
      <c r="B26" s="19" t="s">
        <v>513</v>
      </c>
      <c r="C26" s="15" t="s">
        <v>514</v>
      </c>
      <c r="D26" s="15" t="s">
        <v>438</v>
      </c>
      <c r="E26" s="20">
        <v>11604</v>
      </c>
      <c r="F26" s="21">
        <v>536.51089999999999</v>
      </c>
      <c r="G26" s="22">
        <v>0.02</v>
      </c>
      <c r="H26" s="40"/>
      <c r="I26" s="24"/>
      <c r="J26" s="5"/>
    </row>
    <row r="27" spans="1:10" ht="13.15" customHeight="1">
      <c r="A27" s="18" t="s">
        <v>518</v>
      </c>
      <c r="B27" s="19" t="s">
        <v>519</v>
      </c>
      <c r="C27" s="15" t="s">
        <v>520</v>
      </c>
      <c r="D27" s="15" t="s">
        <v>521</v>
      </c>
      <c r="E27" s="20">
        <v>84342</v>
      </c>
      <c r="F27" s="21">
        <v>536.03560000000004</v>
      </c>
      <c r="G27" s="22">
        <v>1.9900000000000001E-2</v>
      </c>
      <c r="H27" s="40"/>
      <c r="I27" s="24"/>
      <c r="J27" s="5"/>
    </row>
    <row r="28" spans="1:10" ht="13.15" customHeight="1">
      <c r="A28" s="18" t="s">
        <v>515</v>
      </c>
      <c r="B28" s="19" t="s">
        <v>516</v>
      </c>
      <c r="C28" s="15" t="s">
        <v>517</v>
      </c>
      <c r="D28" s="15" t="s">
        <v>413</v>
      </c>
      <c r="E28" s="20">
        <v>31446</v>
      </c>
      <c r="F28" s="21">
        <v>531.73609999999996</v>
      </c>
      <c r="G28" s="22">
        <v>1.9800000000000002E-2</v>
      </c>
      <c r="H28" s="40"/>
      <c r="I28" s="24"/>
      <c r="J28" s="5"/>
    </row>
    <row r="29" spans="1:10" ht="13.15" customHeight="1">
      <c r="A29" s="18" t="s">
        <v>539</v>
      </c>
      <c r="B29" s="19" t="s">
        <v>540</v>
      </c>
      <c r="C29" s="15" t="s">
        <v>541</v>
      </c>
      <c r="D29" s="15" t="s">
        <v>445</v>
      </c>
      <c r="E29" s="20">
        <v>38833</v>
      </c>
      <c r="F29" s="21">
        <v>498.79050000000001</v>
      </c>
      <c r="G29" s="22">
        <v>1.8599999999999998E-2</v>
      </c>
      <c r="H29" s="40"/>
      <c r="I29" s="24"/>
      <c r="J29" s="5"/>
    </row>
    <row r="30" spans="1:10" ht="13.15" customHeight="1">
      <c r="A30" s="18" t="s">
        <v>532</v>
      </c>
      <c r="B30" s="19" t="s">
        <v>533</v>
      </c>
      <c r="C30" s="15" t="s">
        <v>534</v>
      </c>
      <c r="D30" s="15" t="s">
        <v>535</v>
      </c>
      <c r="E30" s="20">
        <v>49547</v>
      </c>
      <c r="F30" s="21">
        <v>498.02170000000001</v>
      </c>
      <c r="G30" s="22">
        <v>1.8499999999999999E-2</v>
      </c>
      <c r="H30" s="40"/>
      <c r="I30" s="24"/>
      <c r="J30" s="5"/>
    </row>
    <row r="31" spans="1:10" ht="13.15" customHeight="1">
      <c r="A31" s="18" t="s">
        <v>536</v>
      </c>
      <c r="B31" s="19" t="s">
        <v>537</v>
      </c>
      <c r="C31" s="15" t="s">
        <v>538</v>
      </c>
      <c r="D31" s="15" t="s">
        <v>313</v>
      </c>
      <c r="E31" s="20">
        <v>103497</v>
      </c>
      <c r="F31" s="21">
        <v>495.69889999999998</v>
      </c>
      <c r="G31" s="22">
        <v>1.84E-2</v>
      </c>
      <c r="H31" s="40"/>
      <c r="I31" s="24"/>
      <c r="J31" s="5"/>
    </row>
    <row r="32" spans="1:10" ht="13.15" customHeight="1">
      <c r="A32" s="18" t="s">
        <v>542</v>
      </c>
      <c r="B32" s="19" t="s">
        <v>543</v>
      </c>
      <c r="C32" s="15" t="s">
        <v>544</v>
      </c>
      <c r="D32" s="15" t="s">
        <v>249</v>
      </c>
      <c r="E32" s="20">
        <v>244428</v>
      </c>
      <c r="F32" s="21">
        <v>481.6943</v>
      </c>
      <c r="G32" s="22">
        <v>1.7899999999999999E-2</v>
      </c>
      <c r="H32" s="40"/>
      <c r="I32" s="24"/>
      <c r="J32" s="5"/>
    </row>
    <row r="33" spans="1:10" ht="13.15" customHeight="1">
      <c r="A33" s="18" t="s">
        <v>558</v>
      </c>
      <c r="B33" s="19" t="s">
        <v>559</v>
      </c>
      <c r="C33" s="15" t="s">
        <v>560</v>
      </c>
      <c r="D33" s="15" t="s">
        <v>324</v>
      </c>
      <c r="E33" s="20">
        <v>1762</v>
      </c>
      <c r="F33" s="21">
        <v>480.7441</v>
      </c>
      <c r="G33" s="22">
        <v>1.7899999999999999E-2</v>
      </c>
      <c r="H33" s="40"/>
      <c r="I33" s="24"/>
      <c r="J33" s="5"/>
    </row>
    <row r="34" spans="1:10" ht="13.15" customHeight="1">
      <c r="A34" s="18" t="s">
        <v>561</v>
      </c>
      <c r="B34" s="19" t="s">
        <v>562</v>
      </c>
      <c r="C34" s="15" t="s">
        <v>563</v>
      </c>
      <c r="D34" s="15" t="s">
        <v>320</v>
      </c>
      <c r="E34" s="20">
        <v>33376</v>
      </c>
      <c r="F34" s="21">
        <v>474.54</v>
      </c>
      <c r="G34" s="22">
        <v>1.77E-2</v>
      </c>
      <c r="H34" s="40"/>
      <c r="I34" s="24"/>
      <c r="J34" s="5"/>
    </row>
    <row r="35" spans="1:10" ht="13.15" customHeight="1">
      <c r="A35" s="18" t="s">
        <v>564</v>
      </c>
      <c r="B35" s="19" t="s">
        <v>565</v>
      </c>
      <c r="C35" s="15" t="s">
        <v>566</v>
      </c>
      <c r="D35" s="15" t="s">
        <v>567</v>
      </c>
      <c r="E35" s="20">
        <v>386971</v>
      </c>
      <c r="F35" s="21">
        <v>458.90890000000002</v>
      </c>
      <c r="G35" s="22">
        <v>1.7100000000000001E-2</v>
      </c>
      <c r="H35" s="40"/>
      <c r="I35" s="24"/>
      <c r="J35" s="5"/>
    </row>
    <row r="36" spans="1:10" ht="13.15" customHeight="1">
      <c r="A36" s="18" t="s">
        <v>568</v>
      </c>
      <c r="B36" s="19" t="s">
        <v>569</v>
      </c>
      <c r="C36" s="15" t="s">
        <v>570</v>
      </c>
      <c r="D36" s="15" t="s">
        <v>328</v>
      </c>
      <c r="E36" s="20">
        <v>49811</v>
      </c>
      <c r="F36" s="21">
        <v>426.45690000000002</v>
      </c>
      <c r="G36" s="22">
        <v>1.5900000000000001E-2</v>
      </c>
      <c r="H36" s="40"/>
      <c r="I36" s="24"/>
      <c r="J36" s="5"/>
    </row>
    <row r="37" spans="1:10" ht="13.15" customHeight="1">
      <c r="A37" s="18" t="s">
        <v>590</v>
      </c>
      <c r="B37" s="19" t="s">
        <v>591</v>
      </c>
      <c r="C37" s="15" t="s">
        <v>592</v>
      </c>
      <c r="D37" s="15" t="s">
        <v>521</v>
      </c>
      <c r="E37" s="20">
        <v>36664</v>
      </c>
      <c r="F37" s="21">
        <v>414.63319999999999</v>
      </c>
      <c r="G37" s="22">
        <v>1.54E-2</v>
      </c>
      <c r="H37" s="40"/>
      <c r="I37" s="24"/>
      <c r="J37" s="5"/>
    </row>
    <row r="38" spans="1:10" ht="13.15" customHeight="1">
      <c r="A38" s="18" t="s">
        <v>593</v>
      </c>
      <c r="B38" s="19" t="s">
        <v>594</v>
      </c>
      <c r="C38" s="15" t="s">
        <v>595</v>
      </c>
      <c r="D38" s="15" t="s">
        <v>324</v>
      </c>
      <c r="E38" s="20">
        <v>88088</v>
      </c>
      <c r="F38" s="21">
        <v>409.5652</v>
      </c>
      <c r="G38" s="22">
        <v>1.52E-2</v>
      </c>
      <c r="H38" s="40"/>
      <c r="I38" s="24"/>
      <c r="J38" s="5"/>
    </row>
    <row r="39" spans="1:10" ht="13.15" customHeight="1">
      <c r="A39" s="18" t="s">
        <v>596</v>
      </c>
      <c r="B39" s="19" t="s">
        <v>597</v>
      </c>
      <c r="C39" s="15" t="s">
        <v>598</v>
      </c>
      <c r="D39" s="15" t="s">
        <v>249</v>
      </c>
      <c r="E39" s="20">
        <v>452631</v>
      </c>
      <c r="F39" s="21">
        <v>395.55419999999998</v>
      </c>
      <c r="G39" s="22">
        <v>1.47E-2</v>
      </c>
      <c r="H39" s="40"/>
      <c r="I39" s="24"/>
      <c r="J39" s="5"/>
    </row>
    <row r="40" spans="1:10" ht="13.15" customHeight="1">
      <c r="A40" s="18" t="s">
        <v>615</v>
      </c>
      <c r="B40" s="19" t="s">
        <v>616</v>
      </c>
      <c r="C40" s="15" t="s">
        <v>617</v>
      </c>
      <c r="D40" s="15" t="s">
        <v>535</v>
      </c>
      <c r="E40" s="20">
        <v>77178</v>
      </c>
      <c r="F40" s="21">
        <v>380.71910000000003</v>
      </c>
      <c r="G40" s="22">
        <v>1.4200000000000001E-2</v>
      </c>
      <c r="H40" s="40"/>
      <c r="I40" s="24"/>
      <c r="J40" s="5"/>
    </row>
    <row r="41" spans="1:10" ht="13.15" customHeight="1">
      <c r="A41" s="18" t="s">
        <v>624</v>
      </c>
      <c r="B41" s="19" t="s">
        <v>625</v>
      </c>
      <c r="C41" s="15" t="s">
        <v>626</v>
      </c>
      <c r="D41" s="15" t="s">
        <v>299</v>
      </c>
      <c r="E41" s="20">
        <v>12334</v>
      </c>
      <c r="F41" s="21">
        <v>363.61869999999999</v>
      </c>
      <c r="G41" s="22">
        <v>1.35E-2</v>
      </c>
      <c r="H41" s="40"/>
      <c r="I41" s="24"/>
      <c r="J41" s="5"/>
    </row>
    <row r="42" spans="1:10" ht="13.15" customHeight="1">
      <c r="A42" s="18" t="s">
        <v>627</v>
      </c>
      <c r="B42" s="19" t="s">
        <v>628</v>
      </c>
      <c r="C42" s="15" t="s">
        <v>629</v>
      </c>
      <c r="D42" s="15" t="s">
        <v>249</v>
      </c>
      <c r="E42" s="20">
        <v>439671</v>
      </c>
      <c r="F42" s="21">
        <v>355.69380000000001</v>
      </c>
      <c r="G42" s="22">
        <v>1.32E-2</v>
      </c>
      <c r="H42" s="40"/>
      <c r="I42" s="24"/>
      <c r="J42" s="5"/>
    </row>
    <row r="43" spans="1:10" ht="13.15" customHeight="1">
      <c r="A43" s="18" t="s">
        <v>645</v>
      </c>
      <c r="B43" s="19" t="s">
        <v>646</v>
      </c>
      <c r="C43" s="15" t="s">
        <v>647</v>
      </c>
      <c r="D43" s="15" t="s">
        <v>438</v>
      </c>
      <c r="E43" s="20">
        <v>6869</v>
      </c>
      <c r="F43" s="21">
        <v>339.01260000000002</v>
      </c>
      <c r="G43" s="22">
        <v>1.26E-2</v>
      </c>
      <c r="H43" s="40"/>
      <c r="I43" s="24"/>
      <c r="J43" s="5"/>
    </row>
    <row r="44" spans="1:10" ht="13.15" customHeight="1">
      <c r="A44" s="18" t="s">
        <v>654</v>
      </c>
      <c r="B44" s="19" t="s">
        <v>655</v>
      </c>
      <c r="C44" s="15" t="s">
        <v>656</v>
      </c>
      <c r="D44" s="15" t="s">
        <v>313</v>
      </c>
      <c r="E44" s="20">
        <v>69525</v>
      </c>
      <c r="F44" s="21">
        <v>322.66550000000001</v>
      </c>
      <c r="G44" s="22">
        <v>1.2E-2</v>
      </c>
      <c r="H44" s="40"/>
      <c r="I44" s="24"/>
      <c r="J44" s="5"/>
    </row>
    <row r="45" spans="1:10" ht="13.15" customHeight="1">
      <c r="A45" s="18" t="s">
        <v>679</v>
      </c>
      <c r="B45" s="19" t="s">
        <v>680</v>
      </c>
      <c r="C45" s="15" t="s">
        <v>681</v>
      </c>
      <c r="D45" s="15" t="s">
        <v>313</v>
      </c>
      <c r="E45" s="20">
        <v>40214</v>
      </c>
      <c r="F45" s="21">
        <v>311.41719999999998</v>
      </c>
      <c r="G45" s="22">
        <v>1.1599999999999999E-2</v>
      </c>
      <c r="H45" s="40"/>
      <c r="I45" s="24"/>
      <c r="J45" s="5"/>
    </row>
    <row r="46" spans="1:10" ht="13.15" customHeight="1">
      <c r="A46" s="18" t="s">
        <v>676</v>
      </c>
      <c r="B46" s="19" t="s">
        <v>677</v>
      </c>
      <c r="C46" s="15" t="s">
        <v>678</v>
      </c>
      <c r="D46" s="15" t="s">
        <v>313</v>
      </c>
      <c r="E46" s="20">
        <v>47622</v>
      </c>
      <c r="F46" s="21">
        <v>309.97160000000002</v>
      </c>
      <c r="G46" s="22">
        <v>1.15E-2</v>
      </c>
      <c r="H46" s="40"/>
      <c r="I46" s="24"/>
      <c r="J46" s="5"/>
    </row>
    <row r="47" spans="1:10" ht="13.15" customHeight="1">
      <c r="A47" s="18" t="s">
        <v>706</v>
      </c>
      <c r="B47" s="19" t="s">
        <v>707</v>
      </c>
      <c r="C47" s="15" t="s">
        <v>708</v>
      </c>
      <c r="D47" s="15" t="s">
        <v>567</v>
      </c>
      <c r="E47" s="20">
        <v>1139</v>
      </c>
      <c r="F47" s="21">
        <v>302.33620000000002</v>
      </c>
      <c r="G47" s="22">
        <v>1.12E-2</v>
      </c>
      <c r="H47" s="40"/>
      <c r="I47" s="24"/>
      <c r="J47" s="5"/>
    </row>
    <row r="48" spans="1:10" ht="13.15" customHeight="1">
      <c r="A48" s="18" t="s">
        <v>709</v>
      </c>
      <c r="B48" s="19" t="s">
        <v>710</v>
      </c>
      <c r="C48" s="15" t="s">
        <v>711</v>
      </c>
      <c r="D48" s="15" t="s">
        <v>313</v>
      </c>
      <c r="E48" s="20">
        <v>412511</v>
      </c>
      <c r="F48" s="21">
        <v>300.72050000000002</v>
      </c>
      <c r="G48" s="22">
        <v>1.12E-2</v>
      </c>
      <c r="H48" s="40"/>
      <c r="I48" s="24"/>
      <c r="J48" s="5"/>
    </row>
    <row r="49" spans="1:10" ht="13.15" customHeight="1">
      <c r="A49" s="18" t="s">
        <v>694</v>
      </c>
      <c r="B49" s="19" t="s">
        <v>695</v>
      </c>
      <c r="C49" s="15" t="s">
        <v>696</v>
      </c>
      <c r="D49" s="15" t="s">
        <v>438</v>
      </c>
      <c r="E49" s="20">
        <v>167543</v>
      </c>
      <c r="F49" s="21">
        <v>300.18680000000001</v>
      </c>
      <c r="G49" s="22">
        <v>1.12E-2</v>
      </c>
      <c r="H49" s="40"/>
      <c r="I49" s="24"/>
      <c r="J49" s="5"/>
    </row>
    <row r="50" spans="1:10" ht="13.15" customHeight="1">
      <c r="A50" s="18" t="s">
        <v>712</v>
      </c>
      <c r="B50" s="19" t="s">
        <v>713</v>
      </c>
      <c r="C50" s="15" t="s">
        <v>714</v>
      </c>
      <c r="D50" s="15" t="s">
        <v>299</v>
      </c>
      <c r="E50" s="20">
        <v>32633</v>
      </c>
      <c r="F50" s="21">
        <v>286.0609</v>
      </c>
      <c r="G50" s="22">
        <v>1.06E-2</v>
      </c>
      <c r="H50" s="40"/>
      <c r="I50" s="24"/>
      <c r="J50" s="5"/>
    </row>
    <row r="51" spans="1:10" ht="13.15" customHeight="1">
      <c r="A51" s="18" t="s">
        <v>728</v>
      </c>
      <c r="B51" s="19" t="s">
        <v>729</v>
      </c>
      <c r="C51" s="15" t="s">
        <v>730</v>
      </c>
      <c r="D51" s="15" t="s">
        <v>249</v>
      </c>
      <c r="E51" s="20">
        <v>251753</v>
      </c>
      <c r="F51" s="21">
        <v>282.21510000000001</v>
      </c>
      <c r="G51" s="22">
        <v>1.0500000000000001E-2</v>
      </c>
      <c r="H51" s="40"/>
      <c r="I51" s="24"/>
      <c r="J51" s="5"/>
    </row>
    <row r="52" spans="1:10" ht="13.15" customHeight="1">
      <c r="A52" s="18" t="s">
        <v>718</v>
      </c>
      <c r="B52" s="19" t="s">
        <v>719</v>
      </c>
      <c r="C52" s="15" t="s">
        <v>720</v>
      </c>
      <c r="D52" s="15" t="s">
        <v>413</v>
      </c>
      <c r="E52" s="20">
        <v>50940</v>
      </c>
      <c r="F52" s="21">
        <v>280.98500000000001</v>
      </c>
      <c r="G52" s="22">
        <v>1.0500000000000001E-2</v>
      </c>
      <c r="H52" s="40"/>
      <c r="I52" s="24"/>
      <c r="J52" s="5"/>
    </row>
    <row r="53" spans="1:10" ht="13.15" customHeight="1">
      <c r="A53" s="18" t="s">
        <v>749</v>
      </c>
      <c r="B53" s="19" t="s">
        <v>750</v>
      </c>
      <c r="C53" s="15" t="s">
        <v>751</v>
      </c>
      <c r="D53" s="15" t="s">
        <v>431</v>
      </c>
      <c r="E53" s="20">
        <v>39302</v>
      </c>
      <c r="F53" s="21">
        <v>263.6968</v>
      </c>
      <c r="G53" s="22">
        <v>9.7999999999999997E-3</v>
      </c>
      <c r="H53" s="40"/>
      <c r="I53" s="24"/>
      <c r="J53" s="5"/>
    </row>
    <row r="54" spans="1:10" ht="13.15" customHeight="1">
      <c r="A54" s="18" t="s">
        <v>746</v>
      </c>
      <c r="B54" s="19" t="s">
        <v>747</v>
      </c>
      <c r="C54" s="15" t="s">
        <v>748</v>
      </c>
      <c r="D54" s="15" t="s">
        <v>288</v>
      </c>
      <c r="E54" s="20">
        <v>232738</v>
      </c>
      <c r="F54" s="21">
        <v>261.64409999999998</v>
      </c>
      <c r="G54" s="22">
        <v>9.7000000000000003E-3</v>
      </c>
      <c r="H54" s="40"/>
      <c r="I54" s="24"/>
      <c r="J54" s="5"/>
    </row>
    <row r="55" spans="1:10" ht="13.15" customHeight="1">
      <c r="A55" s="18" t="s">
        <v>812</v>
      </c>
      <c r="B55" s="19" t="s">
        <v>813</v>
      </c>
      <c r="C55" s="15" t="s">
        <v>814</v>
      </c>
      <c r="D55" s="15" t="s">
        <v>413</v>
      </c>
      <c r="E55" s="20">
        <v>29117</v>
      </c>
      <c r="F55" s="21">
        <v>215.6114</v>
      </c>
      <c r="G55" s="22">
        <v>8.0000000000000002E-3</v>
      </c>
      <c r="H55" s="40"/>
      <c r="I55" s="24"/>
      <c r="J55" s="5"/>
    </row>
    <row r="56" spans="1:10" ht="13.15" customHeight="1">
      <c r="A56" s="18" t="s">
        <v>845</v>
      </c>
      <c r="B56" s="19" t="s">
        <v>846</v>
      </c>
      <c r="C56" s="15" t="s">
        <v>847</v>
      </c>
      <c r="D56" s="15" t="s">
        <v>511</v>
      </c>
      <c r="E56" s="20">
        <v>36372</v>
      </c>
      <c r="F56" s="21">
        <v>202.64660000000001</v>
      </c>
      <c r="G56" s="22">
        <v>7.4999999999999997E-3</v>
      </c>
      <c r="H56" s="40"/>
      <c r="I56" s="24"/>
      <c r="J56" s="5"/>
    </row>
    <row r="57" spans="1:10" ht="13.15" customHeight="1">
      <c r="A57" s="5"/>
      <c r="B57" s="14" t="s">
        <v>186</v>
      </c>
      <c r="C57" s="15"/>
      <c r="D57" s="15"/>
      <c r="E57" s="15"/>
      <c r="F57" s="25">
        <v>26922.811699999998</v>
      </c>
      <c r="G57" s="26">
        <v>1.0015000000000001</v>
      </c>
      <c r="H57" s="27"/>
      <c r="I57" s="28"/>
      <c r="J57" s="5"/>
    </row>
    <row r="58" spans="1:10" ht="13.15" customHeight="1">
      <c r="A58" s="5"/>
      <c r="B58" s="29" t="s">
        <v>1798</v>
      </c>
      <c r="C58" s="2"/>
      <c r="D58" s="2"/>
      <c r="E58" s="2"/>
      <c r="F58" s="27" t="s">
        <v>188</v>
      </c>
      <c r="G58" s="27" t="s">
        <v>188</v>
      </c>
      <c r="H58" s="27"/>
      <c r="I58" s="28"/>
      <c r="J58" s="5"/>
    </row>
    <row r="59" spans="1:10" ht="13.15" customHeight="1">
      <c r="A59" s="5"/>
      <c r="B59" s="29" t="s">
        <v>186</v>
      </c>
      <c r="C59" s="2"/>
      <c r="D59" s="2"/>
      <c r="E59" s="2"/>
      <c r="F59" s="27" t="s">
        <v>188</v>
      </c>
      <c r="G59" s="27" t="s">
        <v>188</v>
      </c>
      <c r="H59" s="27"/>
      <c r="I59" s="28"/>
      <c r="J59" s="5"/>
    </row>
    <row r="60" spans="1:10" ht="13.15" customHeight="1">
      <c r="A60" s="5"/>
      <c r="B60" s="29" t="s">
        <v>189</v>
      </c>
      <c r="C60" s="30"/>
      <c r="D60" s="2"/>
      <c r="E60" s="30"/>
      <c r="F60" s="25">
        <v>26922.811699999998</v>
      </c>
      <c r="G60" s="26">
        <v>1.0015000000000001</v>
      </c>
      <c r="H60" s="27"/>
      <c r="I60" s="28"/>
      <c r="J60" s="5"/>
    </row>
    <row r="61" spans="1:10" ht="13.15" customHeight="1">
      <c r="A61" s="5"/>
      <c r="B61" s="14" t="s">
        <v>190</v>
      </c>
      <c r="C61" s="15"/>
      <c r="D61" s="15"/>
      <c r="E61" s="15"/>
      <c r="F61" s="15"/>
      <c r="G61" s="15"/>
      <c r="H61" s="16"/>
      <c r="I61" s="17"/>
      <c r="J61" s="5"/>
    </row>
    <row r="62" spans="1:10" ht="13.15" customHeight="1">
      <c r="A62" s="18" t="s">
        <v>191</v>
      </c>
      <c r="B62" s="19" t="s">
        <v>192</v>
      </c>
      <c r="C62" s="15"/>
      <c r="D62" s="15"/>
      <c r="E62" s="20"/>
      <c r="F62" s="21">
        <v>176.6797</v>
      </c>
      <c r="G62" s="22">
        <v>6.6E-3</v>
      </c>
      <c r="H62" s="23">
        <v>6.233201055921702E-2</v>
      </c>
      <c r="I62" s="24"/>
      <c r="J62" s="5"/>
    </row>
    <row r="63" spans="1:10" ht="13.15" customHeight="1">
      <c r="A63" s="5"/>
      <c r="B63" s="14" t="s">
        <v>186</v>
      </c>
      <c r="C63" s="15"/>
      <c r="D63" s="15"/>
      <c r="E63" s="15"/>
      <c r="F63" s="25">
        <v>176.6797</v>
      </c>
      <c r="G63" s="26">
        <v>6.6E-3</v>
      </c>
      <c r="H63" s="27"/>
      <c r="I63" s="28"/>
      <c r="J63" s="5"/>
    </row>
    <row r="64" spans="1:10" ht="13.15" customHeight="1">
      <c r="A64" s="5"/>
      <c r="B64" s="29" t="s">
        <v>189</v>
      </c>
      <c r="C64" s="30"/>
      <c r="D64" s="2"/>
      <c r="E64" s="30"/>
      <c r="F64" s="25">
        <v>176.6797</v>
      </c>
      <c r="G64" s="26">
        <v>6.6E-3</v>
      </c>
      <c r="H64" s="27"/>
      <c r="I64" s="28"/>
      <c r="J64" s="5"/>
    </row>
    <row r="65" spans="1:10" ht="13.15" customHeight="1">
      <c r="A65" s="5"/>
      <c r="B65" s="29" t="s">
        <v>193</v>
      </c>
      <c r="C65" s="15"/>
      <c r="D65" s="2"/>
      <c r="E65" s="15"/>
      <c r="F65" s="31">
        <f>-217.7475-0.1739</f>
        <v>-217.92140000000001</v>
      </c>
      <c r="G65" s="26">
        <v>-8.0999999999999996E-3</v>
      </c>
      <c r="H65" s="27"/>
      <c r="I65" s="28"/>
      <c r="J65" s="5"/>
    </row>
    <row r="66" spans="1:10" ht="13.15" customHeight="1">
      <c r="A66" s="5"/>
      <c r="B66" s="32" t="s">
        <v>194</v>
      </c>
      <c r="C66" s="33"/>
      <c r="D66" s="33"/>
      <c r="E66" s="33"/>
      <c r="F66" s="34">
        <v>26881.57</v>
      </c>
      <c r="G66" s="35">
        <v>1</v>
      </c>
      <c r="H66" s="36"/>
      <c r="I66" s="37"/>
      <c r="J66" s="5"/>
    </row>
    <row r="67" spans="1:10" ht="13.15" customHeight="1">
      <c r="A67" s="5"/>
      <c r="B67" s="7"/>
      <c r="C67" s="5"/>
      <c r="D67" s="5"/>
      <c r="E67" s="5"/>
      <c r="F67" s="5"/>
      <c r="G67" s="5"/>
      <c r="H67" s="5"/>
      <c r="I67" s="5"/>
      <c r="J67" s="5"/>
    </row>
    <row r="68" spans="1:10" ht="13.15" customHeight="1">
      <c r="A68" s="5"/>
      <c r="B68" s="4" t="s">
        <v>195</v>
      </c>
      <c r="C68" s="5"/>
      <c r="D68" s="5"/>
      <c r="E68" s="5"/>
      <c r="F68" s="5"/>
      <c r="G68" s="5"/>
      <c r="H68" s="5"/>
      <c r="I68" s="5"/>
      <c r="J68" s="5"/>
    </row>
    <row r="69" spans="1:10" ht="13.15" customHeight="1">
      <c r="A69" s="5"/>
      <c r="B69" s="4" t="s">
        <v>1800</v>
      </c>
      <c r="C69" s="5"/>
      <c r="D69" s="5"/>
      <c r="E69" s="5"/>
      <c r="F69" s="5"/>
      <c r="G69" s="5"/>
      <c r="H69" s="5"/>
      <c r="I69" s="5"/>
      <c r="J69" s="5"/>
    </row>
    <row r="70" spans="1:10" ht="13.15" customHeight="1">
      <c r="A70" s="5"/>
      <c r="B70" s="4" t="s">
        <v>196</v>
      </c>
      <c r="C70" s="5"/>
      <c r="D70" s="5"/>
      <c r="E70" s="5"/>
      <c r="F70" s="5"/>
      <c r="G70" s="5"/>
      <c r="H70" s="5"/>
      <c r="I70" s="5"/>
      <c r="J70" s="5"/>
    </row>
    <row r="71" spans="1:10" ht="25.9" customHeight="1">
      <c r="A71" s="5"/>
      <c r="B71" s="61" t="s">
        <v>197</v>
      </c>
      <c r="C71" s="61"/>
      <c r="D71" s="61"/>
      <c r="E71" s="61"/>
      <c r="F71" s="61"/>
      <c r="G71" s="61"/>
      <c r="H71" s="61"/>
      <c r="I71" s="61"/>
      <c r="J71" s="5"/>
    </row>
    <row r="72" spans="1:10" ht="13.15" customHeight="1">
      <c r="A72" s="5"/>
      <c r="B72" s="61" t="s">
        <v>198</v>
      </c>
      <c r="C72" s="61"/>
      <c r="D72" s="61"/>
      <c r="E72" s="61"/>
      <c r="F72" s="61"/>
      <c r="G72" s="61"/>
      <c r="H72" s="61"/>
      <c r="I72" s="61"/>
      <c r="J72" s="5"/>
    </row>
    <row r="73" spans="1:10" ht="13.15" customHeight="1">
      <c r="A73" s="5"/>
      <c r="B73" s="61"/>
      <c r="C73" s="61"/>
      <c r="D73" s="61"/>
      <c r="E73" s="61"/>
      <c r="F73" s="61"/>
      <c r="G73" s="61"/>
      <c r="H73" s="61"/>
      <c r="I73" s="61"/>
      <c r="J73" s="5"/>
    </row>
    <row r="74" spans="1:10" ht="13.15" customHeight="1">
      <c r="A74" s="5"/>
      <c r="B74" s="61"/>
      <c r="C74" s="61"/>
      <c r="D74" s="61"/>
      <c r="E74" s="61"/>
      <c r="F74" s="61"/>
      <c r="G74" s="61"/>
      <c r="H74" s="61"/>
      <c r="I74" s="61"/>
      <c r="J74" s="5"/>
    </row>
    <row r="75" spans="1:10" ht="13.15" customHeight="1">
      <c r="A75" s="5"/>
      <c r="B75" s="61"/>
      <c r="C75" s="61"/>
      <c r="D75" s="61"/>
      <c r="E75" s="61"/>
      <c r="F75" s="61"/>
      <c r="G75" s="61"/>
      <c r="H75" s="61"/>
      <c r="I75" s="61"/>
      <c r="J75" s="5"/>
    </row>
    <row r="76" spans="1:10" ht="13.15" customHeight="1">
      <c r="A76" s="5"/>
      <c r="B76" s="61"/>
      <c r="C76" s="61"/>
      <c r="D76" s="61"/>
      <c r="E76" s="61"/>
      <c r="F76" s="61"/>
      <c r="G76" s="61"/>
      <c r="H76" s="61"/>
      <c r="I76" s="61"/>
      <c r="J76" s="5"/>
    </row>
    <row r="77" spans="1:10" ht="13.15" customHeight="1">
      <c r="A77" s="5"/>
      <c r="B77" s="5"/>
      <c r="C77" s="62" t="s">
        <v>4361</v>
      </c>
      <c r="D77" s="62"/>
      <c r="E77" s="62"/>
      <c r="F77" s="62"/>
      <c r="G77" s="5"/>
      <c r="H77" s="5"/>
      <c r="I77" s="5"/>
      <c r="J77" s="5"/>
    </row>
    <row r="78" spans="1:10" ht="13.15" customHeight="1">
      <c r="A78" s="5"/>
      <c r="B78" s="38" t="s">
        <v>202</v>
      </c>
      <c r="C78" s="62" t="s">
        <v>203</v>
      </c>
      <c r="D78" s="62"/>
      <c r="E78" s="62"/>
      <c r="F78" s="62"/>
      <c r="G78" s="5"/>
      <c r="H78" s="5"/>
      <c r="I78" s="5"/>
      <c r="J78" s="5"/>
    </row>
    <row r="79" spans="1:10" ht="135" customHeight="1">
      <c r="A79" s="5"/>
      <c r="B79" s="39"/>
      <c r="C79" s="63"/>
      <c r="D79" s="63"/>
      <c r="E79" s="5"/>
      <c r="F79" s="5"/>
      <c r="G79" s="5"/>
      <c r="H79" s="5"/>
      <c r="I79" s="5"/>
      <c r="J79" s="5"/>
    </row>
  </sheetData>
  <mergeCells count="9">
    <mergeCell ref="B76:I76"/>
    <mergeCell ref="C77:F77"/>
    <mergeCell ref="C78:F78"/>
    <mergeCell ref="C79:D79"/>
    <mergeCell ref="B71:I71"/>
    <mergeCell ref="B72:I72"/>
    <mergeCell ref="B73:I73"/>
    <mergeCell ref="B74:I74"/>
    <mergeCell ref="B75:I75"/>
  </mergeCells>
  <hyperlinks>
    <hyperlink ref="A1" location="AxisNiftyNext50IndexFund" display="AXISNNF" xr:uid="{00000000-0004-0000-3B00-000000000000}"/>
    <hyperlink ref="B1" location="AxisNiftyNext50IndexFund" display="Axis Nifty Next 50 Index Fund" xr:uid="{00000000-0004-0000-3B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outlinePr summaryBelow="0"/>
  </sheetPr>
  <dimension ref="A1:J79"/>
  <sheetViews>
    <sheetView workbookViewId="0">
      <selection activeCell="B16" sqref="B16"/>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122</v>
      </c>
      <c r="B1" s="4" t="s">
        <v>123</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651</v>
      </c>
      <c r="B7" s="19" t="s">
        <v>652</v>
      </c>
      <c r="C7" s="15" t="s">
        <v>653</v>
      </c>
      <c r="D7" s="15" t="s">
        <v>427</v>
      </c>
      <c r="E7" s="20">
        <v>35961</v>
      </c>
      <c r="F7" s="21">
        <v>1795.0473</v>
      </c>
      <c r="G7" s="22">
        <v>4.4999999999999998E-2</v>
      </c>
      <c r="H7" s="40"/>
      <c r="I7" s="24"/>
      <c r="J7" s="5"/>
    </row>
    <row r="8" spans="1:10" ht="13.15" customHeight="1">
      <c r="A8" s="18" t="s">
        <v>664</v>
      </c>
      <c r="B8" s="19" t="s">
        <v>665</v>
      </c>
      <c r="C8" s="15" t="s">
        <v>666</v>
      </c>
      <c r="D8" s="15" t="s">
        <v>320</v>
      </c>
      <c r="E8" s="20">
        <v>91601</v>
      </c>
      <c r="F8" s="21">
        <v>1756.5866000000001</v>
      </c>
      <c r="G8" s="22">
        <v>4.41E-2</v>
      </c>
      <c r="H8" s="40"/>
      <c r="I8" s="24"/>
      <c r="J8" s="5"/>
    </row>
    <row r="9" spans="1:10" ht="13.15" customHeight="1">
      <c r="A9" s="18" t="s">
        <v>737</v>
      </c>
      <c r="B9" s="19" t="s">
        <v>738</v>
      </c>
      <c r="C9" s="15" t="s">
        <v>739</v>
      </c>
      <c r="D9" s="15" t="s">
        <v>299</v>
      </c>
      <c r="E9" s="20">
        <v>277337</v>
      </c>
      <c r="F9" s="21">
        <v>1462.1206999999999</v>
      </c>
      <c r="G9" s="22">
        <v>3.6700000000000003E-2</v>
      </c>
      <c r="H9" s="40"/>
      <c r="I9" s="24"/>
      <c r="J9" s="5"/>
    </row>
    <row r="10" spans="1:10" ht="13.15" customHeight="1">
      <c r="A10" s="18" t="s">
        <v>743</v>
      </c>
      <c r="B10" s="19" t="s">
        <v>744</v>
      </c>
      <c r="C10" s="15" t="s">
        <v>745</v>
      </c>
      <c r="D10" s="15" t="s">
        <v>320</v>
      </c>
      <c r="E10" s="20">
        <v>454624</v>
      </c>
      <c r="F10" s="21">
        <v>1460.0250000000001</v>
      </c>
      <c r="G10" s="22">
        <v>3.6600000000000001E-2</v>
      </c>
      <c r="H10" s="40"/>
      <c r="I10" s="24"/>
      <c r="J10" s="5"/>
    </row>
    <row r="11" spans="1:10" ht="13.15" customHeight="1">
      <c r="A11" s="18" t="s">
        <v>755</v>
      </c>
      <c r="B11" s="19" t="s">
        <v>756</v>
      </c>
      <c r="C11" s="15" t="s">
        <v>757</v>
      </c>
      <c r="D11" s="15" t="s">
        <v>427</v>
      </c>
      <c r="E11" s="20">
        <v>125658</v>
      </c>
      <c r="F11" s="21">
        <v>1392.165</v>
      </c>
      <c r="G11" s="22">
        <v>3.49E-2</v>
      </c>
      <c r="H11" s="40"/>
      <c r="I11" s="24"/>
      <c r="J11" s="5"/>
    </row>
    <row r="12" spans="1:10" ht="13.15" customHeight="1">
      <c r="A12" s="18" t="s">
        <v>767</v>
      </c>
      <c r="B12" s="19" t="s">
        <v>768</v>
      </c>
      <c r="C12" s="15" t="s">
        <v>769</v>
      </c>
      <c r="D12" s="15" t="s">
        <v>427</v>
      </c>
      <c r="E12" s="20">
        <v>137297</v>
      </c>
      <c r="F12" s="21">
        <v>1370.636</v>
      </c>
      <c r="G12" s="22">
        <v>3.44E-2</v>
      </c>
      <c r="H12" s="40"/>
      <c r="I12" s="24"/>
      <c r="J12" s="5"/>
    </row>
    <row r="13" spans="1:10" ht="13.15" customHeight="1">
      <c r="A13" s="18" t="s">
        <v>770</v>
      </c>
      <c r="B13" s="19" t="s">
        <v>771</v>
      </c>
      <c r="C13" s="15" t="s">
        <v>772</v>
      </c>
      <c r="D13" s="15" t="s">
        <v>299</v>
      </c>
      <c r="E13" s="20">
        <v>106273</v>
      </c>
      <c r="F13" s="21">
        <v>1359.1785</v>
      </c>
      <c r="G13" s="22">
        <v>3.4099999999999998E-2</v>
      </c>
      <c r="H13" s="40"/>
      <c r="I13" s="24"/>
      <c r="J13" s="5"/>
    </row>
    <row r="14" spans="1:10" ht="13.15" customHeight="1">
      <c r="A14" s="18" t="s">
        <v>818</v>
      </c>
      <c r="B14" s="19" t="s">
        <v>819</v>
      </c>
      <c r="C14" s="15" t="s">
        <v>820</v>
      </c>
      <c r="D14" s="15" t="s">
        <v>445</v>
      </c>
      <c r="E14" s="20">
        <v>55089</v>
      </c>
      <c r="F14" s="21">
        <v>1142.0225</v>
      </c>
      <c r="G14" s="22">
        <v>2.87E-2</v>
      </c>
      <c r="H14" s="40"/>
      <c r="I14" s="24"/>
      <c r="J14" s="5"/>
    </row>
    <row r="15" spans="1:10" ht="13.15" customHeight="1">
      <c r="A15" s="18" t="s">
        <v>827</v>
      </c>
      <c r="B15" s="19" t="s">
        <v>828</v>
      </c>
      <c r="C15" s="15" t="s">
        <v>829</v>
      </c>
      <c r="D15" s="15" t="s">
        <v>347</v>
      </c>
      <c r="E15" s="20">
        <v>631728</v>
      </c>
      <c r="F15" s="21">
        <v>1121.9489000000001</v>
      </c>
      <c r="G15" s="22">
        <v>2.8199999999999999E-2</v>
      </c>
      <c r="H15" s="40"/>
      <c r="I15" s="24"/>
      <c r="J15" s="5"/>
    </row>
    <row r="16" spans="1:10" ht="13.15" customHeight="1">
      <c r="A16" s="18" t="s">
        <v>836</v>
      </c>
      <c r="B16" s="19" t="s">
        <v>837</v>
      </c>
      <c r="C16" s="15" t="s">
        <v>838</v>
      </c>
      <c r="D16" s="15" t="s">
        <v>249</v>
      </c>
      <c r="E16" s="20">
        <v>553873</v>
      </c>
      <c r="F16" s="21">
        <v>1113.894</v>
      </c>
      <c r="G16" s="22">
        <v>2.8000000000000001E-2</v>
      </c>
      <c r="H16" s="40"/>
      <c r="I16" s="24"/>
      <c r="J16" s="5"/>
    </row>
    <row r="17" spans="1:10" ht="13.15" customHeight="1">
      <c r="A17" s="18" t="s">
        <v>854</v>
      </c>
      <c r="B17" s="19" t="s">
        <v>855</v>
      </c>
      <c r="C17" s="15" t="s">
        <v>856</v>
      </c>
      <c r="D17" s="15" t="s">
        <v>427</v>
      </c>
      <c r="E17" s="20">
        <v>33783</v>
      </c>
      <c r="F17" s="21">
        <v>1061.8335</v>
      </c>
      <c r="G17" s="22">
        <v>2.6599999999999999E-2</v>
      </c>
      <c r="H17" s="40"/>
      <c r="I17" s="24"/>
      <c r="J17" s="5"/>
    </row>
    <row r="18" spans="1:10" ht="13.15" customHeight="1">
      <c r="A18" s="18" t="s">
        <v>881</v>
      </c>
      <c r="B18" s="19" t="s">
        <v>882</v>
      </c>
      <c r="C18" s="15" t="s">
        <v>883</v>
      </c>
      <c r="D18" s="15" t="s">
        <v>884</v>
      </c>
      <c r="E18" s="20">
        <v>419022</v>
      </c>
      <c r="F18" s="21">
        <v>939.9502</v>
      </c>
      <c r="G18" s="22">
        <v>2.3599999999999999E-2</v>
      </c>
      <c r="H18" s="40"/>
      <c r="I18" s="24"/>
      <c r="J18" s="5"/>
    </row>
    <row r="19" spans="1:10" ht="13.15" customHeight="1">
      <c r="A19" s="18" t="s">
        <v>888</v>
      </c>
      <c r="B19" s="19" t="s">
        <v>889</v>
      </c>
      <c r="C19" s="15" t="s">
        <v>890</v>
      </c>
      <c r="D19" s="15" t="s">
        <v>525</v>
      </c>
      <c r="E19" s="20">
        <v>24623</v>
      </c>
      <c r="F19" s="21">
        <v>926.37879999999996</v>
      </c>
      <c r="G19" s="22">
        <v>2.3199999999999998E-2</v>
      </c>
      <c r="H19" s="40"/>
      <c r="I19" s="24"/>
      <c r="J19" s="5"/>
    </row>
    <row r="20" spans="1:10" ht="13.15" customHeight="1">
      <c r="A20" s="18" t="s">
        <v>891</v>
      </c>
      <c r="B20" s="19" t="s">
        <v>892</v>
      </c>
      <c r="C20" s="15" t="s">
        <v>893</v>
      </c>
      <c r="D20" s="15" t="s">
        <v>521</v>
      </c>
      <c r="E20" s="20">
        <v>97343</v>
      </c>
      <c r="F20" s="21">
        <v>921.88689999999997</v>
      </c>
      <c r="G20" s="22">
        <v>2.3099999999999999E-2</v>
      </c>
      <c r="H20" s="40"/>
      <c r="I20" s="24"/>
      <c r="J20" s="5"/>
    </row>
    <row r="21" spans="1:10" ht="13.15" customHeight="1">
      <c r="A21" s="18" t="s">
        <v>923</v>
      </c>
      <c r="B21" s="19" t="s">
        <v>924</v>
      </c>
      <c r="C21" s="15" t="s">
        <v>925</v>
      </c>
      <c r="D21" s="15" t="s">
        <v>427</v>
      </c>
      <c r="E21" s="20">
        <v>40887</v>
      </c>
      <c r="F21" s="21">
        <v>886.90039999999999</v>
      </c>
      <c r="G21" s="22">
        <v>2.23E-2</v>
      </c>
      <c r="H21" s="40"/>
      <c r="I21" s="24"/>
      <c r="J21" s="5"/>
    </row>
    <row r="22" spans="1:10" ht="13.15" customHeight="1">
      <c r="A22" s="18" t="s">
        <v>944</v>
      </c>
      <c r="B22" s="19" t="s">
        <v>945</v>
      </c>
      <c r="C22" s="15" t="s">
        <v>946</v>
      </c>
      <c r="D22" s="15" t="s">
        <v>567</v>
      </c>
      <c r="E22" s="20">
        <v>86135</v>
      </c>
      <c r="F22" s="21">
        <v>843.39089999999999</v>
      </c>
      <c r="G22" s="22">
        <v>2.12E-2</v>
      </c>
      <c r="H22" s="40"/>
      <c r="I22" s="24"/>
      <c r="J22" s="5"/>
    </row>
    <row r="23" spans="1:10" ht="13.15" customHeight="1">
      <c r="A23" s="18" t="s">
        <v>950</v>
      </c>
      <c r="B23" s="19" t="s">
        <v>951</v>
      </c>
      <c r="C23" s="15" t="s">
        <v>952</v>
      </c>
      <c r="D23" s="15" t="s">
        <v>427</v>
      </c>
      <c r="E23" s="20">
        <v>534359</v>
      </c>
      <c r="F23" s="21">
        <v>833.226</v>
      </c>
      <c r="G23" s="22">
        <v>2.0899999999999998E-2</v>
      </c>
      <c r="H23" s="40"/>
      <c r="I23" s="24"/>
      <c r="J23" s="5"/>
    </row>
    <row r="24" spans="1:10" ht="13.15" customHeight="1">
      <c r="A24" s="18" t="s">
        <v>965</v>
      </c>
      <c r="B24" s="19" t="s">
        <v>966</v>
      </c>
      <c r="C24" s="15" t="s">
        <v>967</v>
      </c>
      <c r="D24" s="15" t="s">
        <v>299</v>
      </c>
      <c r="E24" s="20">
        <v>434694</v>
      </c>
      <c r="F24" s="21">
        <v>825.44039999999995</v>
      </c>
      <c r="G24" s="22">
        <v>2.07E-2</v>
      </c>
      <c r="H24" s="40"/>
      <c r="I24" s="24"/>
      <c r="J24" s="5"/>
    </row>
    <row r="25" spans="1:10" ht="13.15" customHeight="1">
      <c r="A25" s="18" t="s">
        <v>983</v>
      </c>
      <c r="B25" s="19" t="s">
        <v>984</v>
      </c>
      <c r="C25" s="15" t="s">
        <v>985</v>
      </c>
      <c r="D25" s="15" t="s">
        <v>288</v>
      </c>
      <c r="E25" s="20">
        <v>387281</v>
      </c>
      <c r="F25" s="21">
        <v>778.2799</v>
      </c>
      <c r="G25" s="22">
        <v>1.95E-2</v>
      </c>
      <c r="H25" s="40"/>
      <c r="I25" s="24"/>
      <c r="J25" s="5"/>
    </row>
    <row r="26" spans="1:10" ht="13.15" customHeight="1">
      <c r="A26" s="18" t="s">
        <v>1004</v>
      </c>
      <c r="B26" s="19" t="s">
        <v>1005</v>
      </c>
      <c r="C26" s="15" t="s">
        <v>1006</v>
      </c>
      <c r="D26" s="15" t="s">
        <v>916</v>
      </c>
      <c r="E26" s="20">
        <v>59637</v>
      </c>
      <c r="F26" s="21">
        <v>755.6902</v>
      </c>
      <c r="G26" s="22">
        <v>1.9E-2</v>
      </c>
      <c r="H26" s="40"/>
      <c r="I26" s="24"/>
      <c r="J26" s="5"/>
    </row>
    <row r="27" spans="1:10" ht="13.15" customHeight="1">
      <c r="A27" s="18" t="s">
        <v>1007</v>
      </c>
      <c r="B27" s="19" t="s">
        <v>1008</v>
      </c>
      <c r="C27" s="15" t="s">
        <v>1009</v>
      </c>
      <c r="D27" s="15" t="s">
        <v>324</v>
      </c>
      <c r="E27" s="20">
        <v>89193</v>
      </c>
      <c r="F27" s="21">
        <v>739.41</v>
      </c>
      <c r="G27" s="22">
        <v>1.8599999999999998E-2</v>
      </c>
      <c r="H27" s="40"/>
      <c r="I27" s="24"/>
      <c r="J27" s="5"/>
    </row>
    <row r="28" spans="1:10" ht="13.15" customHeight="1">
      <c r="A28" s="18" t="s">
        <v>1010</v>
      </c>
      <c r="B28" s="19" t="s">
        <v>1011</v>
      </c>
      <c r="C28" s="15" t="s">
        <v>1012</v>
      </c>
      <c r="D28" s="15" t="s">
        <v>288</v>
      </c>
      <c r="E28" s="20">
        <v>83954</v>
      </c>
      <c r="F28" s="21">
        <v>732.41470000000004</v>
      </c>
      <c r="G28" s="22">
        <v>1.84E-2</v>
      </c>
      <c r="H28" s="40"/>
      <c r="I28" s="24"/>
      <c r="J28" s="5"/>
    </row>
    <row r="29" spans="1:10" ht="13.15" customHeight="1">
      <c r="A29" s="18" t="s">
        <v>980</v>
      </c>
      <c r="B29" s="19" t="s">
        <v>981</v>
      </c>
      <c r="C29" s="15" t="s">
        <v>982</v>
      </c>
      <c r="D29" s="15" t="s">
        <v>288</v>
      </c>
      <c r="E29" s="20">
        <v>95253</v>
      </c>
      <c r="F29" s="21">
        <v>727.11379999999997</v>
      </c>
      <c r="G29" s="22">
        <v>1.8200000000000001E-2</v>
      </c>
      <c r="H29" s="40"/>
      <c r="I29" s="24"/>
      <c r="J29" s="5"/>
    </row>
    <row r="30" spans="1:10" ht="13.15" customHeight="1">
      <c r="A30" s="18" t="s">
        <v>1016</v>
      </c>
      <c r="B30" s="19" t="s">
        <v>1017</v>
      </c>
      <c r="C30" s="15" t="s">
        <v>1018</v>
      </c>
      <c r="D30" s="15" t="s">
        <v>256</v>
      </c>
      <c r="E30" s="20">
        <v>341344</v>
      </c>
      <c r="F30" s="21">
        <v>725.79970000000003</v>
      </c>
      <c r="G30" s="22">
        <v>1.8200000000000001E-2</v>
      </c>
      <c r="H30" s="40"/>
      <c r="I30" s="24"/>
      <c r="J30" s="5"/>
    </row>
    <row r="31" spans="1:10" ht="13.15" customHeight="1">
      <c r="A31" s="18" t="s">
        <v>1065</v>
      </c>
      <c r="B31" s="19" t="s">
        <v>1066</v>
      </c>
      <c r="C31" s="15" t="s">
        <v>1067</v>
      </c>
      <c r="D31" s="15" t="s">
        <v>268</v>
      </c>
      <c r="E31" s="20">
        <v>80164</v>
      </c>
      <c r="F31" s="21">
        <v>704.76179999999999</v>
      </c>
      <c r="G31" s="22">
        <v>1.77E-2</v>
      </c>
      <c r="H31" s="40"/>
      <c r="I31" s="24"/>
      <c r="J31" s="5"/>
    </row>
    <row r="32" spans="1:10" ht="13.15" customHeight="1">
      <c r="A32" s="18" t="s">
        <v>1059</v>
      </c>
      <c r="B32" s="19" t="s">
        <v>1060</v>
      </c>
      <c r="C32" s="15" t="s">
        <v>1061</v>
      </c>
      <c r="D32" s="15" t="s">
        <v>438</v>
      </c>
      <c r="E32" s="20">
        <v>11922</v>
      </c>
      <c r="F32" s="21">
        <v>691.16600000000005</v>
      </c>
      <c r="G32" s="22">
        <v>1.7299999999999999E-2</v>
      </c>
      <c r="H32" s="40"/>
      <c r="I32" s="24"/>
      <c r="J32" s="5"/>
    </row>
    <row r="33" spans="1:10" ht="13.15" customHeight="1">
      <c r="A33" s="18" t="s">
        <v>1047</v>
      </c>
      <c r="B33" s="19" t="s">
        <v>1048</v>
      </c>
      <c r="C33" s="15" t="s">
        <v>1049</v>
      </c>
      <c r="D33" s="15" t="s">
        <v>393</v>
      </c>
      <c r="E33" s="20">
        <v>47793</v>
      </c>
      <c r="F33" s="21">
        <v>690.36990000000003</v>
      </c>
      <c r="G33" s="22">
        <v>1.7299999999999999E-2</v>
      </c>
      <c r="H33" s="40"/>
      <c r="I33" s="24"/>
      <c r="J33" s="5"/>
    </row>
    <row r="34" spans="1:10" ht="13.15" customHeight="1">
      <c r="A34" s="18" t="s">
        <v>1043</v>
      </c>
      <c r="B34" s="19" t="s">
        <v>1044</v>
      </c>
      <c r="C34" s="15" t="s">
        <v>1045</v>
      </c>
      <c r="D34" s="15" t="s">
        <v>1046</v>
      </c>
      <c r="E34" s="20">
        <v>36919</v>
      </c>
      <c r="F34" s="21">
        <v>687.83789999999999</v>
      </c>
      <c r="G34" s="22">
        <v>1.7299999999999999E-2</v>
      </c>
      <c r="H34" s="40"/>
      <c r="I34" s="24"/>
      <c r="J34" s="5"/>
    </row>
    <row r="35" spans="1:10" ht="13.15" customHeight="1">
      <c r="A35" s="18" t="s">
        <v>1077</v>
      </c>
      <c r="B35" s="19" t="s">
        <v>1078</v>
      </c>
      <c r="C35" s="15" t="s">
        <v>1079</v>
      </c>
      <c r="D35" s="15" t="s">
        <v>249</v>
      </c>
      <c r="E35" s="20">
        <v>419994</v>
      </c>
      <c r="F35" s="21">
        <v>665.01850000000002</v>
      </c>
      <c r="G35" s="22">
        <v>1.67E-2</v>
      </c>
      <c r="H35" s="40"/>
      <c r="I35" s="24"/>
      <c r="J35" s="5"/>
    </row>
    <row r="36" spans="1:10" ht="13.15" customHeight="1">
      <c r="A36" s="18" t="s">
        <v>1113</v>
      </c>
      <c r="B36" s="19" t="s">
        <v>1114</v>
      </c>
      <c r="C36" s="15" t="s">
        <v>1115</v>
      </c>
      <c r="D36" s="15" t="s">
        <v>1116</v>
      </c>
      <c r="E36" s="20">
        <v>649656</v>
      </c>
      <c r="F36" s="21">
        <v>604.76480000000004</v>
      </c>
      <c r="G36" s="22">
        <v>1.52E-2</v>
      </c>
      <c r="H36" s="40"/>
      <c r="I36" s="24"/>
      <c r="J36" s="5"/>
    </row>
    <row r="37" spans="1:10" ht="13.15" customHeight="1">
      <c r="A37" s="18" t="s">
        <v>1132</v>
      </c>
      <c r="B37" s="19" t="s">
        <v>1133</v>
      </c>
      <c r="C37" s="15" t="s">
        <v>1134</v>
      </c>
      <c r="D37" s="15" t="s">
        <v>260</v>
      </c>
      <c r="E37" s="20">
        <v>80701</v>
      </c>
      <c r="F37" s="21">
        <v>595.93650000000002</v>
      </c>
      <c r="G37" s="22">
        <v>1.4999999999999999E-2</v>
      </c>
      <c r="H37" s="40"/>
      <c r="I37" s="24"/>
      <c r="J37" s="5"/>
    </row>
    <row r="38" spans="1:10" ht="13.15" customHeight="1">
      <c r="A38" s="18" t="s">
        <v>1129</v>
      </c>
      <c r="B38" s="19" t="s">
        <v>1130</v>
      </c>
      <c r="C38" s="15" t="s">
        <v>1131</v>
      </c>
      <c r="D38" s="15" t="s">
        <v>525</v>
      </c>
      <c r="E38" s="20">
        <v>11191</v>
      </c>
      <c r="F38" s="21">
        <v>594.1694</v>
      </c>
      <c r="G38" s="22">
        <v>1.49E-2</v>
      </c>
      <c r="H38" s="40"/>
      <c r="I38" s="24"/>
      <c r="J38" s="5"/>
    </row>
    <row r="39" spans="1:10" ht="13.15" customHeight="1">
      <c r="A39" s="18" t="s">
        <v>1138</v>
      </c>
      <c r="B39" s="19" t="s">
        <v>1139</v>
      </c>
      <c r="C39" s="15" t="s">
        <v>1140</v>
      </c>
      <c r="D39" s="15" t="s">
        <v>313</v>
      </c>
      <c r="E39" s="20">
        <v>444593</v>
      </c>
      <c r="F39" s="21">
        <v>581.48320000000001</v>
      </c>
      <c r="G39" s="22">
        <v>1.46E-2</v>
      </c>
      <c r="H39" s="40"/>
      <c r="I39" s="24"/>
      <c r="J39" s="5"/>
    </row>
    <row r="40" spans="1:10" ht="13.15" customHeight="1">
      <c r="A40" s="18" t="s">
        <v>1144</v>
      </c>
      <c r="B40" s="19" t="s">
        <v>1145</v>
      </c>
      <c r="C40" s="15" t="s">
        <v>1146</v>
      </c>
      <c r="D40" s="15" t="s">
        <v>354</v>
      </c>
      <c r="E40" s="20">
        <v>69804</v>
      </c>
      <c r="F40" s="21">
        <v>565.90099999999995</v>
      </c>
      <c r="G40" s="22">
        <v>1.4200000000000001E-2</v>
      </c>
      <c r="H40" s="40"/>
      <c r="I40" s="24"/>
      <c r="J40" s="5"/>
    </row>
    <row r="41" spans="1:10" ht="13.15" customHeight="1">
      <c r="A41" s="18" t="s">
        <v>1159</v>
      </c>
      <c r="B41" s="19" t="s">
        <v>1160</v>
      </c>
      <c r="C41" s="15" t="s">
        <v>1161</v>
      </c>
      <c r="D41" s="15" t="s">
        <v>511</v>
      </c>
      <c r="E41" s="20">
        <v>203008</v>
      </c>
      <c r="F41" s="21">
        <v>552.6893</v>
      </c>
      <c r="G41" s="22">
        <v>1.3899999999999999E-2</v>
      </c>
      <c r="H41" s="40"/>
      <c r="I41" s="24"/>
      <c r="J41" s="5"/>
    </row>
    <row r="42" spans="1:10" ht="13.15" customHeight="1">
      <c r="A42" s="18" t="s">
        <v>1169</v>
      </c>
      <c r="B42" s="19" t="s">
        <v>1170</v>
      </c>
      <c r="C42" s="15" t="s">
        <v>1171</v>
      </c>
      <c r="D42" s="15" t="s">
        <v>525</v>
      </c>
      <c r="E42" s="20">
        <v>143453</v>
      </c>
      <c r="F42" s="21">
        <v>539.38329999999996</v>
      </c>
      <c r="G42" s="22">
        <v>1.35E-2</v>
      </c>
      <c r="H42" s="40"/>
      <c r="I42" s="24"/>
      <c r="J42" s="5"/>
    </row>
    <row r="43" spans="1:10" ht="13.15" customHeight="1">
      <c r="A43" s="18" t="s">
        <v>1176</v>
      </c>
      <c r="B43" s="19" t="s">
        <v>1177</v>
      </c>
      <c r="C43" s="15" t="s">
        <v>1178</v>
      </c>
      <c r="D43" s="15" t="s">
        <v>268</v>
      </c>
      <c r="E43" s="20">
        <v>728518</v>
      </c>
      <c r="F43" s="21">
        <v>530.79819999999995</v>
      </c>
      <c r="G43" s="22">
        <v>1.3299999999999999E-2</v>
      </c>
      <c r="H43" s="40"/>
      <c r="I43" s="24"/>
      <c r="J43" s="5"/>
    </row>
    <row r="44" spans="1:10" ht="13.15" customHeight="1">
      <c r="A44" s="18" t="s">
        <v>1185</v>
      </c>
      <c r="B44" s="19" t="s">
        <v>1186</v>
      </c>
      <c r="C44" s="15" t="s">
        <v>1187</v>
      </c>
      <c r="D44" s="15" t="s">
        <v>264</v>
      </c>
      <c r="E44" s="20">
        <v>645121</v>
      </c>
      <c r="F44" s="21">
        <v>510.87130000000002</v>
      </c>
      <c r="G44" s="22">
        <v>1.2800000000000001E-2</v>
      </c>
      <c r="H44" s="40"/>
      <c r="I44" s="24"/>
      <c r="J44" s="5"/>
    </row>
    <row r="45" spans="1:10" ht="13.15" customHeight="1">
      <c r="A45" s="18" t="s">
        <v>1179</v>
      </c>
      <c r="B45" s="19" t="s">
        <v>1180</v>
      </c>
      <c r="C45" s="15" t="s">
        <v>1181</v>
      </c>
      <c r="D45" s="15" t="s">
        <v>268</v>
      </c>
      <c r="E45" s="20">
        <v>287988</v>
      </c>
      <c r="F45" s="21">
        <v>503.97899999999998</v>
      </c>
      <c r="G45" s="22">
        <v>1.26E-2</v>
      </c>
      <c r="H45" s="40"/>
      <c r="I45" s="24"/>
      <c r="J45" s="5"/>
    </row>
    <row r="46" spans="1:10" ht="13.15" customHeight="1">
      <c r="A46" s="18" t="s">
        <v>1206</v>
      </c>
      <c r="B46" s="19" t="s">
        <v>1207</v>
      </c>
      <c r="C46" s="15" t="s">
        <v>1208</v>
      </c>
      <c r="D46" s="15" t="s">
        <v>511</v>
      </c>
      <c r="E46" s="20">
        <v>40174</v>
      </c>
      <c r="F46" s="21">
        <v>497.1533</v>
      </c>
      <c r="G46" s="22">
        <v>1.2500000000000001E-2</v>
      </c>
      <c r="H46" s="40"/>
      <c r="I46" s="24"/>
      <c r="J46" s="5"/>
    </row>
    <row r="47" spans="1:10" ht="13.15" customHeight="1">
      <c r="A47" s="18" t="s">
        <v>1197</v>
      </c>
      <c r="B47" s="19" t="s">
        <v>1198</v>
      </c>
      <c r="C47" s="15" t="s">
        <v>1199</v>
      </c>
      <c r="D47" s="15" t="s">
        <v>260</v>
      </c>
      <c r="E47" s="20">
        <v>136888</v>
      </c>
      <c r="F47" s="21">
        <v>494.16570000000002</v>
      </c>
      <c r="G47" s="22">
        <v>1.24E-2</v>
      </c>
      <c r="H47" s="40"/>
      <c r="I47" s="24"/>
      <c r="J47" s="5"/>
    </row>
    <row r="48" spans="1:10" ht="13.15" customHeight="1">
      <c r="A48" s="18" t="s">
        <v>1209</v>
      </c>
      <c r="B48" s="19" t="s">
        <v>1210</v>
      </c>
      <c r="C48" s="15" t="s">
        <v>1211</v>
      </c>
      <c r="D48" s="15" t="s">
        <v>288</v>
      </c>
      <c r="E48" s="20">
        <v>162910</v>
      </c>
      <c r="F48" s="21">
        <v>491.82530000000003</v>
      </c>
      <c r="G48" s="22">
        <v>1.23E-2</v>
      </c>
      <c r="H48" s="40"/>
      <c r="I48" s="24"/>
      <c r="J48" s="5"/>
    </row>
    <row r="49" spans="1:10" ht="13.15" customHeight="1">
      <c r="A49" s="18" t="s">
        <v>1203</v>
      </c>
      <c r="B49" s="19" t="s">
        <v>1204</v>
      </c>
      <c r="C49" s="15" t="s">
        <v>1205</v>
      </c>
      <c r="D49" s="15" t="s">
        <v>260</v>
      </c>
      <c r="E49" s="20">
        <v>115220</v>
      </c>
      <c r="F49" s="21">
        <v>488.59039999999999</v>
      </c>
      <c r="G49" s="22">
        <v>1.23E-2</v>
      </c>
      <c r="H49" s="40"/>
      <c r="I49" s="24"/>
      <c r="J49" s="5"/>
    </row>
    <row r="50" spans="1:10" ht="13.15" customHeight="1">
      <c r="A50" s="18" t="s">
        <v>1191</v>
      </c>
      <c r="B50" s="19" t="s">
        <v>1192</v>
      </c>
      <c r="C50" s="15" t="s">
        <v>1193</v>
      </c>
      <c r="D50" s="15" t="s">
        <v>299</v>
      </c>
      <c r="E50" s="20">
        <v>62925</v>
      </c>
      <c r="F50" s="21">
        <v>484.96300000000002</v>
      </c>
      <c r="G50" s="22">
        <v>1.2200000000000001E-2</v>
      </c>
      <c r="H50" s="40"/>
      <c r="I50" s="24"/>
      <c r="J50" s="5"/>
    </row>
    <row r="51" spans="1:10" ht="13.15" customHeight="1">
      <c r="A51" s="18" t="s">
        <v>1249</v>
      </c>
      <c r="B51" s="19" t="s">
        <v>1250</v>
      </c>
      <c r="C51" s="15" t="s">
        <v>1251</v>
      </c>
      <c r="D51" s="15" t="s">
        <v>567</v>
      </c>
      <c r="E51" s="20">
        <v>72287</v>
      </c>
      <c r="F51" s="21">
        <v>468.41980000000001</v>
      </c>
      <c r="G51" s="22">
        <v>1.18E-2</v>
      </c>
      <c r="H51" s="40"/>
      <c r="I51" s="24"/>
      <c r="J51" s="5"/>
    </row>
    <row r="52" spans="1:10" ht="13.15" customHeight="1">
      <c r="A52" s="18" t="s">
        <v>1240</v>
      </c>
      <c r="B52" s="19" t="s">
        <v>1241</v>
      </c>
      <c r="C52" s="15" t="s">
        <v>1242</v>
      </c>
      <c r="D52" s="15" t="s">
        <v>347</v>
      </c>
      <c r="E52" s="20">
        <v>231350</v>
      </c>
      <c r="F52" s="21">
        <v>468.06729999999999</v>
      </c>
      <c r="G52" s="22">
        <v>1.17E-2</v>
      </c>
      <c r="H52" s="40"/>
      <c r="I52" s="24"/>
      <c r="J52" s="5"/>
    </row>
    <row r="53" spans="1:10" ht="13.15" customHeight="1">
      <c r="A53" s="18" t="s">
        <v>1276</v>
      </c>
      <c r="B53" s="19" t="s">
        <v>1277</v>
      </c>
      <c r="C53" s="15" t="s">
        <v>1278</v>
      </c>
      <c r="D53" s="15" t="s">
        <v>1116</v>
      </c>
      <c r="E53" s="20">
        <v>50309</v>
      </c>
      <c r="F53" s="21">
        <v>454.76819999999998</v>
      </c>
      <c r="G53" s="22">
        <v>1.14E-2</v>
      </c>
      <c r="H53" s="40"/>
      <c r="I53" s="24"/>
      <c r="J53" s="5"/>
    </row>
    <row r="54" spans="1:10" ht="13.15" customHeight="1">
      <c r="A54" s="18" t="s">
        <v>1300</v>
      </c>
      <c r="B54" s="19" t="s">
        <v>1301</v>
      </c>
      <c r="C54" s="15" t="s">
        <v>1302</v>
      </c>
      <c r="D54" s="15" t="s">
        <v>548</v>
      </c>
      <c r="E54" s="20">
        <v>53384</v>
      </c>
      <c r="F54" s="21">
        <v>436.06720000000001</v>
      </c>
      <c r="G54" s="22">
        <v>1.09E-2</v>
      </c>
      <c r="H54" s="40"/>
      <c r="I54" s="24"/>
      <c r="J54" s="5"/>
    </row>
    <row r="55" spans="1:10" ht="13.15" customHeight="1">
      <c r="A55" s="18" t="s">
        <v>1324</v>
      </c>
      <c r="B55" s="19" t="s">
        <v>1325</v>
      </c>
      <c r="C55" s="15" t="s">
        <v>1326</v>
      </c>
      <c r="D55" s="15" t="s">
        <v>309</v>
      </c>
      <c r="E55" s="20">
        <v>21439</v>
      </c>
      <c r="F55" s="21">
        <v>421.26560000000001</v>
      </c>
      <c r="G55" s="22">
        <v>1.06E-2</v>
      </c>
      <c r="H55" s="40"/>
      <c r="I55" s="24"/>
      <c r="J55" s="5"/>
    </row>
    <row r="56" spans="1:10" ht="13.15" customHeight="1">
      <c r="A56" s="18" t="s">
        <v>1363</v>
      </c>
      <c r="B56" s="19" t="s">
        <v>1364</v>
      </c>
      <c r="C56" s="15" t="s">
        <v>1365</v>
      </c>
      <c r="D56" s="15" t="s">
        <v>1366</v>
      </c>
      <c r="E56" s="20">
        <v>54984</v>
      </c>
      <c r="F56" s="21">
        <v>390.7713</v>
      </c>
      <c r="G56" s="22">
        <v>9.7999999999999997E-3</v>
      </c>
      <c r="H56" s="40"/>
      <c r="I56" s="24"/>
      <c r="J56" s="5"/>
    </row>
    <row r="57" spans="1:10" ht="13.15" customHeight="1">
      <c r="A57" s="5"/>
      <c r="B57" s="14" t="s">
        <v>186</v>
      </c>
      <c r="C57" s="15"/>
      <c r="D57" s="15"/>
      <c r="E57" s="15"/>
      <c r="F57" s="25">
        <v>39786.5268</v>
      </c>
      <c r="G57" s="26">
        <v>0.99839999999999995</v>
      </c>
      <c r="H57" s="27"/>
      <c r="I57" s="28"/>
      <c r="J57" s="5"/>
    </row>
    <row r="58" spans="1:10" ht="13.15" customHeight="1">
      <c r="A58" s="5"/>
      <c r="B58" s="29" t="s">
        <v>1798</v>
      </c>
      <c r="C58" s="2"/>
      <c r="D58" s="2"/>
      <c r="E58" s="2"/>
      <c r="F58" s="27" t="s">
        <v>188</v>
      </c>
      <c r="G58" s="27" t="s">
        <v>188</v>
      </c>
      <c r="H58" s="27"/>
      <c r="I58" s="28"/>
      <c r="J58" s="5"/>
    </row>
    <row r="59" spans="1:10" ht="13.15" customHeight="1">
      <c r="A59" s="5"/>
      <c r="B59" s="29" t="s">
        <v>186</v>
      </c>
      <c r="C59" s="2"/>
      <c r="D59" s="2"/>
      <c r="E59" s="2"/>
      <c r="F59" s="27" t="s">
        <v>188</v>
      </c>
      <c r="G59" s="27" t="s">
        <v>188</v>
      </c>
      <c r="H59" s="27"/>
      <c r="I59" s="28"/>
      <c r="J59" s="5"/>
    </row>
    <row r="60" spans="1:10" ht="13.15" customHeight="1">
      <c r="A60" s="5"/>
      <c r="B60" s="29" t="s">
        <v>189</v>
      </c>
      <c r="C60" s="30"/>
      <c r="D60" s="2"/>
      <c r="E60" s="30"/>
      <c r="F60" s="25">
        <v>39786.5268</v>
      </c>
      <c r="G60" s="26">
        <v>0.99839999999999995</v>
      </c>
      <c r="H60" s="27"/>
      <c r="I60" s="28"/>
      <c r="J60" s="5"/>
    </row>
    <row r="61" spans="1:10" ht="13.15" customHeight="1">
      <c r="A61" s="5"/>
      <c r="B61" s="14" t="s">
        <v>190</v>
      </c>
      <c r="C61" s="15"/>
      <c r="D61" s="15"/>
      <c r="E61" s="15"/>
      <c r="F61" s="15"/>
      <c r="G61" s="15"/>
      <c r="H61" s="16"/>
      <c r="I61" s="17"/>
      <c r="J61" s="5"/>
    </row>
    <row r="62" spans="1:10" ht="13.15" customHeight="1">
      <c r="A62" s="18" t="s">
        <v>191</v>
      </c>
      <c r="B62" s="19" t="s">
        <v>192</v>
      </c>
      <c r="C62" s="15"/>
      <c r="D62" s="15"/>
      <c r="E62" s="20"/>
      <c r="F62" s="21">
        <v>141.69159999999999</v>
      </c>
      <c r="G62" s="22">
        <v>3.5999999999999999E-3</v>
      </c>
      <c r="H62" s="23">
        <v>6.2332014211710723E-2</v>
      </c>
      <c r="I62" s="24"/>
      <c r="J62" s="5"/>
    </row>
    <row r="63" spans="1:10" ht="13.15" customHeight="1">
      <c r="A63" s="5"/>
      <c r="B63" s="14" t="s">
        <v>186</v>
      </c>
      <c r="C63" s="15"/>
      <c r="D63" s="15"/>
      <c r="E63" s="15"/>
      <c r="F63" s="25">
        <v>141.69159999999999</v>
      </c>
      <c r="G63" s="26">
        <v>3.5999999999999999E-3</v>
      </c>
      <c r="H63" s="27"/>
      <c r="I63" s="28"/>
      <c r="J63" s="5"/>
    </row>
    <row r="64" spans="1:10" ht="13.15" customHeight="1">
      <c r="A64" s="5"/>
      <c r="B64" s="29" t="s">
        <v>189</v>
      </c>
      <c r="C64" s="30"/>
      <c r="D64" s="2"/>
      <c r="E64" s="30"/>
      <c r="F64" s="25">
        <v>141.69159999999999</v>
      </c>
      <c r="G64" s="26">
        <v>3.5999999999999999E-3</v>
      </c>
      <c r="H64" s="27"/>
      <c r="I64" s="28"/>
      <c r="J64" s="5"/>
    </row>
    <row r="65" spans="1:10" ht="13.15" customHeight="1">
      <c r="A65" s="5"/>
      <c r="B65" s="29" t="s">
        <v>193</v>
      </c>
      <c r="C65" s="15"/>
      <c r="D65" s="2"/>
      <c r="E65" s="15"/>
      <c r="F65" s="31">
        <f>-77.2924-0.006</f>
        <v>-77.298400000000001</v>
      </c>
      <c r="G65" s="26">
        <v>-2E-3</v>
      </c>
      <c r="H65" s="27"/>
      <c r="I65" s="28"/>
      <c r="J65" s="5"/>
    </row>
    <row r="66" spans="1:10" ht="13.15" customHeight="1">
      <c r="A66" s="5"/>
      <c r="B66" s="32" t="s">
        <v>194</v>
      </c>
      <c r="C66" s="33"/>
      <c r="D66" s="33"/>
      <c r="E66" s="33"/>
      <c r="F66" s="34">
        <v>39850.92</v>
      </c>
      <c r="G66" s="35">
        <v>1</v>
      </c>
      <c r="H66" s="36"/>
      <c r="I66" s="37"/>
      <c r="J66" s="5"/>
    </row>
    <row r="67" spans="1:10" ht="13.15" customHeight="1">
      <c r="A67" s="5"/>
      <c r="B67" s="7"/>
      <c r="C67" s="5"/>
      <c r="D67" s="5"/>
      <c r="E67" s="5"/>
      <c r="F67" s="5"/>
      <c r="G67" s="5"/>
      <c r="H67" s="5"/>
      <c r="I67" s="5"/>
      <c r="J67" s="5"/>
    </row>
    <row r="68" spans="1:10" ht="13.15" customHeight="1">
      <c r="A68" s="5"/>
      <c r="B68" s="4" t="s">
        <v>195</v>
      </c>
      <c r="C68" s="5"/>
      <c r="D68" s="5"/>
      <c r="E68" s="5"/>
      <c r="F68" s="5"/>
      <c r="G68" s="5"/>
      <c r="H68" s="5"/>
      <c r="I68" s="5"/>
      <c r="J68" s="5"/>
    </row>
    <row r="69" spans="1:10" ht="13.15" customHeight="1">
      <c r="A69" s="5"/>
      <c r="B69" s="4" t="s">
        <v>1800</v>
      </c>
      <c r="C69" s="5"/>
      <c r="D69" s="5"/>
      <c r="E69" s="5"/>
      <c r="F69" s="5"/>
      <c r="G69" s="5"/>
      <c r="H69" s="5"/>
      <c r="I69" s="5"/>
      <c r="J69" s="5"/>
    </row>
    <row r="70" spans="1:10" ht="13.15" customHeight="1">
      <c r="A70" s="5"/>
      <c r="B70" s="4" t="s">
        <v>196</v>
      </c>
      <c r="C70" s="5"/>
      <c r="D70" s="5"/>
      <c r="E70" s="5"/>
      <c r="F70" s="5"/>
      <c r="G70" s="5"/>
      <c r="H70" s="5"/>
      <c r="I70" s="5"/>
      <c r="J70" s="5"/>
    </row>
    <row r="71" spans="1:10" ht="25.9" customHeight="1">
      <c r="A71" s="5"/>
      <c r="B71" s="61" t="s">
        <v>197</v>
      </c>
      <c r="C71" s="61"/>
      <c r="D71" s="61"/>
      <c r="E71" s="61"/>
      <c r="F71" s="61"/>
      <c r="G71" s="61"/>
      <c r="H71" s="61"/>
      <c r="I71" s="61"/>
      <c r="J71" s="5"/>
    </row>
    <row r="72" spans="1:10" ht="13.15" customHeight="1">
      <c r="A72" s="5"/>
      <c r="B72" s="61" t="s">
        <v>198</v>
      </c>
      <c r="C72" s="61"/>
      <c r="D72" s="61"/>
      <c r="E72" s="61"/>
      <c r="F72" s="61"/>
      <c r="G72" s="61"/>
      <c r="H72" s="61"/>
      <c r="I72" s="61"/>
      <c r="J72" s="5"/>
    </row>
    <row r="73" spans="1:10" ht="13.15" customHeight="1">
      <c r="A73" s="5"/>
      <c r="B73" s="61"/>
      <c r="C73" s="61"/>
      <c r="D73" s="61"/>
      <c r="E73" s="61"/>
      <c r="F73" s="61"/>
      <c r="G73" s="61"/>
      <c r="H73" s="61"/>
      <c r="I73" s="61"/>
      <c r="J73" s="5"/>
    </row>
    <row r="74" spans="1:10" ht="13.15" customHeight="1">
      <c r="A74" s="5"/>
      <c r="B74" s="61"/>
      <c r="C74" s="61"/>
      <c r="D74" s="61"/>
      <c r="E74" s="61"/>
      <c r="F74" s="61"/>
      <c r="G74" s="61"/>
      <c r="H74" s="61"/>
      <c r="I74" s="61"/>
      <c r="J74" s="5"/>
    </row>
    <row r="75" spans="1:10" ht="13.15" customHeight="1">
      <c r="A75" s="5"/>
      <c r="B75" s="61"/>
      <c r="C75" s="61"/>
      <c r="D75" s="61"/>
      <c r="E75" s="61"/>
      <c r="F75" s="61"/>
      <c r="G75" s="61"/>
      <c r="H75" s="61"/>
      <c r="I75" s="61"/>
      <c r="J75" s="5"/>
    </row>
    <row r="76" spans="1:10" ht="13.15" customHeight="1">
      <c r="A76" s="5"/>
      <c r="B76" s="61"/>
      <c r="C76" s="61"/>
      <c r="D76" s="61"/>
      <c r="E76" s="61"/>
      <c r="F76" s="61"/>
      <c r="G76" s="61"/>
      <c r="H76" s="61"/>
      <c r="I76" s="61"/>
      <c r="J76" s="5"/>
    </row>
    <row r="77" spans="1:10" ht="13.15" customHeight="1">
      <c r="A77" s="5"/>
      <c r="B77" s="5"/>
      <c r="C77" s="62" t="s">
        <v>4362</v>
      </c>
      <c r="D77" s="62"/>
      <c r="E77" s="62"/>
      <c r="F77" s="62"/>
      <c r="G77" s="5"/>
      <c r="H77" s="5"/>
      <c r="I77" s="5"/>
      <c r="J77" s="5"/>
    </row>
    <row r="78" spans="1:10" ht="13.15" customHeight="1">
      <c r="A78" s="5"/>
      <c r="B78" s="38" t="s">
        <v>202</v>
      </c>
      <c r="C78" s="62" t="s">
        <v>203</v>
      </c>
      <c r="D78" s="62"/>
      <c r="E78" s="62"/>
      <c r="F78" s="62"/>
      <c r="G78" s="5"/>
      <c r="H78" s="5"/>
      <c r="I78" s="5"/>
      <c r="J78" s="5"/>
    </row>
    <row r="79" spans="1:10" ht="135" customHeight="1">
      <c r="A79" s="5"/>
      <c r="B79" s="39"/>
      <c r="C79" s="63"/>
      <c r="D79" s="63"/>
      <c r="E79" s="5"/>
      <c r="F79" s="5"/>
      <c r="G79" s="5"/>
      <c r="H79" s="5"/>
      <c r="I79" s="5"/>
      <c r="J79" s="5"/>
    </row>
  </sheetData>
  <mergeCells count="9">
    <mergeCell ref="B76:I76"/>
    <mergeCell ref="C77:F77"/>
    <mergeCell ref="C78:F78"/>
    <mergeCell ref="C79:D79"/>
    <mergeCell ref="B71:I71"/>
    <mergeCell ref="B72:I72"/>
    <mergeCell ref="B73:I73"/>
    <mergeCell ref="B74:I74"/>
    <mergeCell ref="B75:I75"/>
  </mergeCells>
  <hyperlinks>
    <hyperlink ref="A1" location="AXISNIFTYSMALLCAP50INDEXFUND" display="AXISNS50" xr:uid="{00000000-0004-0000-3C00-000000000000}"/>
    <hyperlink ref="B1" location="AXISNIFTYSMALLCAP50INDEXFUND" display="AXIS NIFTY SMALLCAP 50 INDEX FUND" xr:uid="{00000000-0004-0000-3C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outlinePr summaryBelow="0"/>
  </sheetPr>
  <dimension ref="A1:J3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124</v>
      </c>
      <c r="B1" s="4" t="s">
        <v>125</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1880</v>
      </c>
      <c r="C5" s="15"/>
      <c r="D5" s="15"/>
      <c r="E5" s="15"/>
      <c r="F5" s="15"/>
      <c r="G5" s="15"/>
      <c r="H5" s="16"/>
      <c r="I5" s="17"/>
      <c r="J5" s="5"/>
    </row>
    <row r="6" spans="1:10" ht="13.15" customHeight="1">
      <c r="A6" s="5"/>
      <c r="B6" s="14" t="s">
        <v>1881</v>
      </c>
      <c r="C6" s="15"/>
      <c r="D6" s="15"/>
      <c r="E6" s="15"/>
      <c r="F6" s="5"/>
      <c r="G6" s="16"/>
      <c r="H6" s="16"/>
      <c r="I6" s="17"/>
      <c r="J6" s="5"/>
    </row>
    <row r="7" spans="1:10" ht="13.15" customHeight="1">
      <c r="A7" s="18" t="s">
        <v>4363</v>
      </c>
      <c r="B7" s="19" t="s">
        <v>4364</v>
      </c>
      <c r="C7" s="15" t="s">
        <v>4365</v>
      </c>
      <c r="D7" s="15" t="s">
        <v>182</v>
      </c>
      <c r="E7" s="20">
        <v>15000000</v>
      </c>
      <c r="F7" s="21">
        <v>14968.5</v>
      </c>
      <c r="G7" s="22">
        <v>1.9099999999999999E-2</v>
      </c>
      <c r="H7" s="23">
        <v>6.4000000000000001E-2</v>
      </c>
      <c r="I7" s="24"/>
      <c r="J7" s="5"/>
    </row>
    <row r="8" spans="1:10" ht="13.15" customHeight="1">
      <c r="A8" s="18" t="s">
        <v>3232</v>
      </c>
      <c r="B8" s="19" t="s">
        <v>3233</v>
      </c>
      <c r="C8" s="15" t="s">
        <v>3234</v>
      </c>
      <c r="D8" s="15" t="s">
        <v>182</v>
      </c>
      <c r="E8" s="20">
        <v>10000000</v>
      </c>
      <c r="F8" s="21">
        <v>9967.08</v>
      </c>
      <c r="G8" s="22">
        <v>1.2699999999999999E-2</v>
      </c>
      <c r="H8" s="23">
        <v>6.3450000000000006E-2</v>
      </c>
      <c r="I8" s="24"/>
      <c r="J8" s="5"/>
    </row>
    <row r="9" spans="1:10" ht="13.15" customHeight="1">
      <c r="A9" s="18" t="s">
        <v>3289</v>
      </c>
      <c r="B9" s="19" t="s">
        <v>3290</v>
      </c>
      <c r="C9" s="15" t="s">
        <v>3291</v>
      </c>
      <c r="D9" s="15" t="s">
        <v>182</v>
      </c>
      <c r="E9" s="20">
        <v>7500000</v>
      </c>
      <c r="F9" s="21">
        <v>7493.3774999999996</v>
      </c>
      <c r="G9" s="22">
        <v>9.5999999999999992E-3</v>
      </c>
      <c r="H9" s="23">
        <v>6.4500000000000002E-2</v>
      </c>
      <c r="I9" s="24"/>
      <c r="J9" s="5"/>
    </row>
    <row r="10" spans="1:10" ht="13.15" customHeight="1">
      <c r="A10" s="18" t="s">
        <v>4366</v>
      </c>
      <c r="B10" s="19" t="s">
        <v>4367</v>
      </c>
      <c r="C10" s="15" t="s">
        <v>4368</v>
      </c>
      <c r="D10" s="15" t="s">
        <v>182</v>
      </c>
      <c r="E10" s="20">
        <v>5000000</v>
      </c>
      <c r="F10" s="21">
        <v>4989.5</v>
      </c>
      <c r="G10" s="22">
        <v>6.4000000000000003E-3</v>
      </c>
      <c r="H10" s="23">
        <v>6.4000000000000001E-2</v>
      </c>
      <c r="I10" s="24"/>
      <c r="J10" s="5"/>
    </row>
    <row r="11" spans="1:10" ht="13.15" customHeight="1">
      <c r="A11" s="5"/>
      <c r="B11" s="14" t="s">
        <v>186</v>
      </c>
      <c r="C11" s="15"/>
      <c r="D11" s="15"/>
      <c r="E11" s="15"/>
      <c r="F11" s="25">
        <v>37418.457499999997</v>
      </c>
      <c r="G11" s="26">
        <v>4.7800000000000002E-2</v>
      </c>
      <c r="H11" s="27"/>
      <c r="I11" s="28"/>
      <c r="J11" s="5"/>
    </row>
    <row r="12" spans="1:10" ht="13.15" customHeight="1">
      <c r="A12" s="5"/>
      <c r="B12" s="29" t="s">
        <v>189</v>
      </c>
      <c r="C12" s="30"/>
      <c r="D12" s="2"/>
      <c r="E12" s="30"/>
      <c r="F12" s="25">
        <v>37418.457499999997</v>
      </c>
      <c r="G12" s="26">
        <v>4.7800000000000002E-2</v>
      </c>
      <c r="H12" s="27"/>
      <c r="I12" s="28"/>
      <c r="J12" s="5"/>
    </row>
    <row r="13" spans="1:10" ht="13.15" customHeight="1">
      <c r="A13" s="5"/>
      <c r="B13" s="14" t="s">
        <v>190</v>
      </c>
      <c r="C13" s="15"/>
      <c r="D13" s="15"/>
      <c r="E13" s="15"/>
      <c r="F13" s="15"/>
      <c r="G13" s="15"/>
      <c r="H13" s="16"/>
      <c r="I13" s="17"/>
      <c r="J13" s="5"/>
    </row>
    <row r="14" spans="1:10" ht="13.15" customHeight="1">
      <c r="A14" s="18" t="s">
        <v>4369</v>
      </c>
      <c r="B14" s="19" t="s">
        <v>192</v>
      </c>
      <c r="C14" s="15"/>
      <c r="D14" s="15"/>
      <c r="E14" s="20"/>
      <c r="F14" s="21">
        <v>316828.20990000002</v>
      </c>
      <c r="G14" s="22">
        <v>0.4047</v>
      </c>
      <c r="H14" s="23">
        <v>6.3E-2</v>
      </c>
      <c r="I14" s="24"/>
      <c r="J14" s="5"/>
    </row>
    <row r="15" spans="1:10" ht="13.15" customHeight="1">
      <c r="A15" s="18" t="s">
        <v>4370</v>
      </c>
      <c r="B15" s="19" t="s">
        <v>192</v>
      </c>
      <c r="C15" s="15"/>
      <c r="D15" s="15"/>
      <c r="E15" s="20"/>
      <c r="F15" s="21">
        <v>149998.62729999999</v>
      </c>
      <c r="G15" s="22">
        <v>0.19159999999999999</v>
      </c>
      <c r="H15" s="23">
        <v>6.2799999999999995E-2</v>
      </c>
      <c r="I15" s="24"/>
      <c r="J15" s="5"/>
    </row>
    <row r="16" spans="1:10" ht="13.15" customHeight="1">
      <c r="A16" s="18" t="s">
        <v>4020</v>
      </c>
      <c r="B16" s="19" t="s">
        <v>192</v>
      </c>
      <c r="C16" s="15"/>
      <c r="D16" s="15"/>
      <c r="E16" s="20"/>
      <c r="F16" s="21">
        <v>129798.2509</v>
      </c>
      <c r="G16" s="22">
        <v>0.1658</v>
      </c>
      <c r="H16" s="23">
        <v>6.3200000000000006E-2</v>
      </c>
      <c r="I16" s="24"/>
      <c r="J16" s="5"/>
    </row>
    <row r="17" spans="1:10" ht="13.15" customHeight="1">
      <c r="A17" s="18" t="s">
        <v>4371</v>
      </c>
      <c r="B17" s="19" t="s">
        <v>192</v>
      </c>
      <c r="C17" s="15"/>
      <c r="D17" s="15"/>
      <c r="E17" s="20"/>
      <c r="F17" s="21">
        <v>129398.9127</v>
      </c>
      <c r="G17" s="22">
        <v>0.1653</v>
      </c>
      <c r="H17" s="23">
        <v>6.3100000000000003E-2</v>
      </c>
      <c r="I17" s="24"/>
      <c r="J17" s="5"/>
    </row>
    <row r="18" spans="1:10" ht="13.15" customHeight="1">
      <c r="A18" s="18" t="s">
        <v>191</v>
      </c>
      <c r="B18" s="19" t="s">
        <v>192</v>
      </c>
      <c r="C18" s="15"/>
      <c r="D18" s="15"/>
      <c r="E18" s="20"/>
      <c r="F18" s="21">
        <v>16051.5677</v>
      </c>
      <c r="G18" s="22">
        <v>2.0500000000000001E-2</v>
      </c>
      <c r="H18" s="23">
        <v>6.2332050736647798E-2</v>
      </c>
      <c r="I18" s="24"/>
      <c r="J18" s="5"/>
    </row>
    <row r="19" spans="1:10" ht="13.15" customHeight="1">
      <c r="A19" s="5"/>
      <c r="B19" s="14" t="s">
        <v>186</v>
      </c>
      <c r="C19" s="15"/>
      <c r="D19" s="15"/>
      <c r="E19" s="15"/>
      <c r="F19" s="25">
        <v>742075.56850000005</v>
      </c>
      <c r="G19" s="26">
        <v>0.94799999999999995</v>
      </c>
      <c r="H19" s="27"/>
      <c r="I19" s="28"/>
      <c r="J19" s="5"/>
    </row>
    <row r="20" spans="1:10" ht="13.15" customHeight="1">
      <c r="A20" s="5"/>
      <c r="B20" s="29" t="s">
        <v>189</v>
      </c>
      <c r="C20" s="30"/>
      <c r="D20" s="2"/>
      <c r="E20" s="30"/>
      <c r="F20" s="25">
        <v>742075.56850000005</v>
      </c>
      <c r="G20" s="26">
        <v>0.94799999999999995</v>
      </c>
      <c r="H20" s="27"/>
      <c r="I20" s="28"/>
      <c r="J20" s="5"/>
    </row>
    <row r="21" spans="1:10" ht="13.15" customHeight="1">
      <c r="A21" s="5"/>
      <c r="B21" s="29" t="s">
        <v>193</v>
      </c>
      <c r="C21" s="15"/>
      <c r="D21" s="2"/>
      <c r="E21" s="15"/>
      <c r="F21" s="31">
        <v>3313.4540000000002</v>
      </c>
      <c r="G21" s="26">
        <v>4.1999999999999997E-3</v>
      </c>
      <c r="H21" s="27"/>
      <c r="I21" s="28"/>
      <c r="J21" s="5"/>
    </row>
    <row r="22" spans="1:10" ht="13.15" customHeight="1">
      <c r="A22" s="5"/>
      <c r="B22" s="32" t="s">
        <v>194</v>
      </c>
      <c r="C22" s="33"/>
      <c r="D22" s="33"/>
      <c r="E22" s="33"/>
      <c r="F22" s="34">
        <v>782807.48</v>
      </c>
      <c r="G22" s="35">
        <v>1</v>
      </c>
      <c r="H22" s="36"/>
      <c r="I22" s="37"/>
      <c r="J22" s="5"/>
    </row>
    <row r="23" spans="1:10" ht="13.15" customHeight="1">
      <c r="A23" s="5"/>
      <c r="B23" s="7"/>
      <c r="C23" s="5"/>
      <c r="D23" s="5"/>
      <c r="E23" s="5"/>
      <c r="F23" s="5"/>
      <c r="G23" s="5"/>
      <c r="H23" s="5"/>
      <c r="I23" s="5"/>
      <c r="J23" s="5"/>
    </row>
    <row r="24" spans="1:10" ht="13.15" customHeight="1">
      <c r="A24" s="5"/>
      <c r="B24" s="4" t="s">
        <v>195</v>
      </c>
      <c r="C24" s="5"/>
      <c r="D24" s="5"/>
      <c r="E24" s="5"/>
      <c r="F24" s="5"/>
      <c r="G24" s="5"/>
      <c r="H24" s="5"/>
      <c r="I24" s="5"/>
      <c r="J24" s="5"/>
    </row>
    <row r="25" spans="1:10" ht="13.15" customHeight="1">
      <c r="A25" s="5"/>
      <c r="B25" s="4" t="s">
        <v>196</v>
      </c>
      <c r="C25" s="5"/>
      <c r="D25" s="5"/>
      <c r="E25" s="5"/>
      <c r="F25" s="5"/>
      <c r="G25" s="5"/>
      <c r="H25" s="5"/>
      <c r="I25" s="5"/>
      <c r="J25" s="5"/>
    </row>
    <row r="26" spans="1:10" ht="25.9" customHeight="1">
      <c r="A26" s="5"/>
      <c r="B26" s="61" t="s">
        <v>197</v>
      </c>
      <c r="C26" s="61"/>
      <c r="D26" s="61"/>
      <c r="E26" s="61"/>
      <c r="F26" s="61"/>
      <c r="G26" s="61"/>
      <c r="H26" s="61"/>
      <c r="I26" s="61"/>
      <c r="J26" s="5"/>
    </row>
    <row r="27" spans="1:10" ht="13.15" customHeight="1">
      <c r="A27" s="5"/>
      <c r="B27" s="61" t="s">
        <v>198</v>
      </c>
      <c r="C27" s="61"/>
      <c r="D27" s="61"/>
      <c r="E27" s="61"/>
      <c r="F27" s="61"/>
      <c r="G27" s="61"/>
      <c r="H27" s="61"/>
      <c r="I27" s="61"/>
      <c r="J27" s="5"/>
    </row>
    <row r="28" spans="1:10" ht="13.15" customHeight="1">
      <c r="A28" s="5"/>
      <c r="B28" s="61"/>
      <c r="C28" s="61"/>
      <c r="D28" s="61"/>
      <c r="E28" s="61"/>
      <c r="F28" s="61"/>
      <c r="G28" s="61"/>
      <c r="H28" s="61"/>
      <c r="I28" s="61"/>
      <c r="J28" s="5"/>
    </row>
    <row r="29" spans="1:10" ht="13.15" customHeight="1">
      <c r="A29" s="5"/>
      <c r="B29" s="61"/>
      <c r="C29" s="61"/>
      <c r="D29" s="61"/>
      <c r="E29" s="61"/>
      <c r="F29" s="61"/>
      <c r="G29" s="61"/>
      <c r="H29" s="61"/>
      <c r="I29" s="61"/>
      <c r="J29" s="5"/>
    </row>
    <row r="30" spans="1:10" ht="13.15" customHeight="1">
      <c r="A30" s="5"/>
      <c r="B30" s="61"/>
      <c r="C30" s="61"/>
      <c r="D30" s="61"/>
      <c r="E30" s="61"/>
      <c r="F30" s="61"/>
      <c r="G30" s="61"/>
      <c r="H30" s="61"/>
      <c r="I30" s="61"/>
      <c r="J30" s="5"/>
    </row>
    <row r="31" spans="1:10" ht="13.15" customHeight="1">
      <c r="A31" s="5"/>
      <c r="B31" s="61"/>
      <c r="C31" s="61"/>
      <c r="D31" s="61"/>
      <c r="E31" s="61"/>
      <c r="F31" s="61"/>
      <c r="G31" s="61"/>
      <c r="H31" s="61"/>
      <c r="I31" s="61"/>
      <c r="J31" s="5"/>
    </row>
    <row r="32" spans="1:10" ht="13.15" customHeight="1">
      <c r="A32" s="5"/>
      <c r="B32" s="5"/>
      <c r="C32" s="62" t="s">
        <v>4372</v>
      </c>
      <c r="D32" s="62"/>
      <c r="E32" s="62"/>
      <c r="F32" s="62"/>
      <c r="G32" s="5"/>
      <c r="H32" s="5"/>
      <c r="I32" s="5"/>
      <c r="J32" s="5"/>
    </row>
    <row r="33" spans="1:10" ht="13.15" customHeight="1">
      <c r="A33" s="5"/>
      <c r="B33" s="38" t="s">
        <v>202</v>
      </c>
      <c r="C33" s="62" t="s">
        <v>203</v>
      </c>
      <c r="D33" s="62"/>
      <c r="E33" s="62"/>
      <c r="F33" s="62"/>
      <c r="G33" s="5"/>
      <c r="H33" s="5"/>
      <c r="I33" s="5"/>
      <c r="J33" s="5"/>
    </row>
    <row r="34" spans="1:10" ht="135" customHeight="1">
      <c r="A34" s="5"/>
      <c r="B34" s="39"/>
      <c r="C34" s="63"/>
      <c r="D34" s="63"/>
      <c r="E34" s="5"/>
      <c r="F34" s="5"/>
      <c r="G34" s="5"/>
      <c r="H34" s="5"/>
      <c r="I34" s="5"/>
      <c r="J34" s="5"/>
    </row>
  </sheetData>
  <mergeCells count="9">
    <mergeCell ref="B31:I31"/>
    <mergeCell ref="C32:F32"/>
    <mergeCell ref="C33:F33"/>
    <mergeCell ref="C34:D34"/>
    <mergeCell ref="B26:I26"/>
    <mergeCell ref="B27:I27"/>
    <mergeCell ref="B28:I28"/>
    <mergeCell ref="B29:I29"/>
    <mergeCell ref="B30:I30"/>
  </mergeCells>
  <hyperlinks>
    <hyperlink ref="A1" location="AxisOvernightFund" display="AXISONF" xr:uid="{00000000-0004-0000-3D00-000000000000}"/>
    <hyperlink ref="B1" location="AxisOvernightFund" display="Axis Overnight Fund" xr:uid="{00000000-0004-0000-3D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outlinePr summaryBelow="0"/>
  </sheetPr>
  <dimension ref="A1:J7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126</v>
      </c>
      <c r="B1" s="4" t="s">
        <v>127</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250</v>
      </c>
      <c r="B7" s="19" t="s">
        <v>251</v>
      </c>
      <c r="C7" s="15" t="s">
        <v>252</v>
      </c>
      <c r="D7" s="15" t="s">
        <v>249</v>
      </c>
      <c r="E7" s="20">
        <v>743297</v>
      </c>
      <c r="F7" s="21">
        <v>8950.0391999999993</v>
      </c>
      <c r="G7" s="22">
        <v>0.1011</v>
      </c>
      <c r="H7" s="40"/>
      <c r="I7" s="24"/>
      <c r="J7" s="5"/>
    </row>
    <row r="8" spans="1:10" ht="13.15" customHeight="1">
      <c r="A8" s="18" t="s">
        <v>261</v>
      </c>
      <c r="B8" s="19" t="s">
        <v>262</v>
      </c>
      <c r="C8" s="15" t="s">
        <v>263</v>
      </c>
      <c r="D8" s="15" t="s">
        <v>264</v>
      </c>
      <c r="E8" s="20">
        <v>352671</v>
      </c>
      <c r="F8" s="21">
        <v>5537.64</v>
      </c>
      <c r="G8" s="22">
        <v>6.2600000000000003E-2</v>
      </c>
      <c r="H8" s="40"/>
      <c r="I8" s="24"/>
      <c r="J8" s="5"/>
    </row>
    <row r="9" spans="1:10" ht="13.15" customHeight="1">
      <c r="A9" s="18" t="s">
        <v>246</v>
      </c>
      <c r="B9" s="19" t="s">
        <v>247</v>
      </c>
      <c r="C9" s="15" t="s">
        <v>248</v>
      </c>
      <c r="D9" s="15" t="s">
        <v>249</v>
      </c>
      <c r="E9" s="20">
        <v>239875</v>
      </c>
      <c r="F9" s="21">
        <v>4155.5945000000002</v>
      </c>
      <c r="G9" s="22">
        <v>4.7E-2</v>
      </c>
      <c r="H9" s="40"/>
      <c r="I9" s="24"/>
      <c r="J9" s="5"/>
    </row>
    <row r="10" spans="1:10" ht="13.15" customHeight="1">
      <c r="A10" s="18" t="s">
        <v>300</v>
      </c>
      <c r="B10" s="19" t="s">
        <v>301</v>
      </c>
      <c r="C10" s="15" t="s">
        <v>302</v>
      </c>
      <c r="D10" s="15" t="s">
        <v>260</v>
      </c>
      <c r="E10" s="20">
        <v>251056</v>
      </c>
      <c r="F10" s="21">
        <v>3954.2575000000002</v>
      </c>
      <c r="G10" s="22">
        <v>4.4699999999999997E-2</v>
      </c>
      <c r="H10" s="40"/>
      <c r="I10" s="24"/>
      <c r="J10" s="5"/>
    </row>
    <row r="11" spans="1:10" ht="13.15" customHeight="1">
      <c r="A11" s="18" t="s">
        <v>273</v>
      </c>
      <c r="B11" s="19" t="s">
        <v>274</v>
      </c>
      <c r="C11" s="15" t="s">
        <v>275</v>
      </c>
      <c r="D11" s="15" t="s">
        <v>260</v>
      </c>
      <c r="E11" s="20">
        <v>94270</v>
      </c>
      <c r="F11" s="21">
        <v>3283.6597999999999</v>
      </c>
      <c r="G11" s="22">
        <v>3.7100000000000001E-2</v>
      </c>
      <c r="H11" s="40"/>
      <c r="I11" s="24"/>
      <c r="J11" s="5"/>
    </row>
    <row r="12" spans="1:10" ht="13.15" customHeight="1">
      <c r="A12" s="18" t="s">
        <v>493</v>
      </c>
      <c r="B12" s="19" t="s">
        <v>494</v>
      </c>
      <c r="C12" s="15" t="s">
        <v>495</v>
      </c>
      <c r="D12" s="15" t="s">
        <v>299</v>
      </c>
      <c r="E12" s="20">
        <v>167335</v>
      </c>
      <c r="F12" s="21">
        <v>3187.1460999999999</v>
      </c>
      <c r="G12" s="22">
        <v>3.5999999999999997E-2</v>
      </c>
      <c r="H12" s="40"/>
      <c r="I12" s="24"/>
      <c r="J12" s="5"/>
    </row>
    <row r="13" spans="1:10" ht="13.15" customHeight="1">
      <c r="A13" s="18" t="s">
        <v>359</v>
      </c>
      <c r="B13" s="19" t="s">
        <v>360</v>
      </c>
      <c r="C13" s="15" t="s">
        <v>361</v>
      </c>
      <c r="D13" s="15" t="s">
        <v>292</v>
      </c>
      <c r="E13" s="20">
        <v>39316</v>
      </c>
      <c r="F13" s="21">
        <v>3107.1042000000002</v>
      </c>
      <c r="G13" s="22">
        <v>3.5099999999999999E-2</v>
      </c>
      <c r="H13" s="40"/>
      <c r="I13" s="24"/>
      <c r="J13" s="5"/>
    </row>
    <row r="14" spans="1:10" ht="13.15" customHeight="1">
      <c r="A14" s="18" t="s">
        <v>341</v>
      </c>
      <c r="B14" s="19" t="s">
        <v>342</v>
      </c>
      <c r="C14" s="15" t="s">
        <v>343</v>
      </c>
      <c r="D14" s="15" t="s">
        <v>260</v>
      </c>
      <c r="E14" s="20">
        <v>208020</v>
      </c>
      <c r="F14" s="21">
        <v>3095.0255999999999</v>
      </c>
      <c r="G14" s="22">
        <v>3.5000000000000003E-2</v>
      </c>
      <c r="H14" s="40"/>
      <c r="I14" s="24"/>
      <c r="J14" s="5"/>
    </row>
    <row r="15" spans="1:10" ht="13.15" customHeight="1">
      <c r="A15" s="18" t="s">
        <v>296</v>
      </c>
      <c r="B15" s="19" t="s">
        <v>297</v>
      </c>
      <c r="C15" s="15" t="s">
        <v>298</v>
      </c>
      <c r="D15" s="15" t="s">
        <v>299</v>
      </c>
      <c r="E15" s="20">
        <v>180815</v>
      </c>
      <c r="F15" s="21">
        <v>2880.835</v>
      </c>
      <c r="G15" s="22">
        <v>3.2599999999999997E-2</v>
      </c>
      <c r="H15" s="40"/>
      <c r="I15" s="24"/>
      <c r="J15" s="5"/>
    </row>
    <row r="16" spans="1:10" ht="13.15" customHeight="1">
      <c r="A16" s="18" t="s">
        <v>515</v>
      </c>
      <c r="B16" s="19" t="s">
        <v>516</v>
      </c>
      <c r="C16" s="15" t="s">
        <v>517</v>
      </c>
      <c r="D16" s="15" t="s">
        <v>413</v>
      </c>
      <c r="E16" s="20">
        <v>160212</v>
      </c>
      <c r="F16" s="21">
        <v>2709.1048000000001</v>
      </c>
      <c r="G16" s="22">
        <v>3.0599999999999999E-2</v>
      </c>
      <c r="H16" s="40"/>
      <c r="I16" s="24"/>
      <c r="J16" s="5"/>
    </row>
    <row r="17" spans="1:10" ht="13.15" customHeight="1">
      <c r="A17" s="18" t="s">
        <v>539</v>
      </c>
      <c r="B17" s="19" t="s">
        <v>540</v>
      </c>
      <c r="C17" s="15" t="s">
        <v>541</v>
      </c>
      <c r="D17" s="15" t="s">
        <v>445</v>
      </c>
      <c r="E17" s="20">
        <v>201750</v>
      </c>
      <c r="F17" s="21">
        <v>2591.3779</v>
      </c>
      <c r="G17" s="22">
        <v>2.93E-2</v>
      </c>
      <c r="H17" s="40"/>
      <c r="I17" s="24"/>
      <c r="J17" s="5"/>
    </row>
    <row r="18" spans="1:10" ht="13.15" customHeight="1">
      <c r="A18" s="18" t="s">
        <v>657</v>
      </c>
      <c r="B18" s="19" t="s">
        <v>658</v>
      </c>
      <c r="C18" s="15" t="s">
        <v>659</v>
      </c>
      <c r="D18" s="15" t="s">
        <v>660</v>
      </c>
      <c r="E18" s="20">
        <v>5569</v>
      </c>
      <c r="F18" s="21">
        <v>2256.3332999999998</v>
      </c>
      <c r="G18" s="22">
        <v>2.5499999999999998E-2</v>
      </c>
      <c r="H18" s="40"/>
      <c r="I18" s="24"/>
      <c r="J18" s="5"/>
    </row>
    <row r="19" spans="1:10" ht="13.15" customHeight="1">
      <c r="A19" s="18" t="s">
        <v>697</v>
      </c>
      <c r="B19" s="19" t="s">
        <v>698</v>
      </c>
      <c r="C19" s="15" t="s">
        <v>699</v>
      </c>
      <c r="D19" s="15" t="s">
        <v>288</v>
      </c>
      <c r="E19" s="20">
        <v>92363</v>
      </c>
      <c r="F19" s="21">
        <v>1969.9181000000001</v>
      </c>
      <c r="G19" s="22">
        <v>2.23E-2</v>
      </c>
      <c r="H19" s="40"/>
      <c r="I19" s="24"/>
      <c r="J19" s="5"/>
    </row>
    <row r="20" spans="1:10" ht="13.15" customHeight="1">
      <c r="A20" s="18" t="s">
        <v>706</v>
      </c>
      <c r="B20" s="19" t="s">
        <v>707</v>
      </c>
      <c r="C20" s="15" t="s">
        <v>708</v>
      </c>
      <c r="D20" s="15" t="s">
        <v>567</v>
      </c>
      <c r="E20" s="20">
        <v>7178</v>
      </c>
      <c r="F20" s="21">
        <v>1905.3282999999999</v>
      </c>
      <c r="G20" s="22">
        <v>2.1499999999999998E-2</v>
      </c>
      <c r="H20" s="40"/>
      <c r="I20" s="24"/>
      <c r="J20" s="5"/>
    </row>
    <row r="21" spans="1:10" ht="13.15" customHeight="1">
      <c r="A21" s="18" t="s">
        <v>700</v>
      </c>
      <c r="B21" s="19" t="s">
        <v>701</v>
      </c>
      <c r="C21" s="15" t="s">
        <v>702</v>
      </c>
      <c r="D21" s="15" t="s">
        <v>567</v>
      </c>
      <c r="E21" s="20">
        <v>1702</v>
      </c>
      <c r="F21" s="21">
        <v>1793.4603999999999</v>
      </c>
      <c r="G21" s="22">
        <v>2.0299999999999999E-2</v>
      </c>
      <c r="H21" s="40"/>
      <c r="I21" s="24"/>
      <c r="J21" s="5"/>
    </row>
    <row r="22" spans="1:10" ht="13.15" customHeight="1">
      <c r="A22" s="18" t="s">
        <v>1843</v>
      </c>
      <c r="B22" s="19" t="s">
        <v>1844</v>
      </c>
      <c r="C22" s="15" t="s">
        <v>1845</v>
      </c>
      <c r="D22" s="15" t="s">
        <v>525</v>
      </c>
      <c r="E22" s="20">
        <v>201268</v>
      </c>
      <c r="F22" s="21">
        <v>1740.9682</v>
      </c>
      <c r="G22" s="22">
        <v>1.9699999999999999E-2</v>
      </c>
      <c r="H22" s="40"/>
      <c r="I22" s="24"/>
      <c r="J22" s="5"/>
    </row>
    <row r="23" spans="1:10" ht="13.15" customHeight="1">
      <c r="A23" s="18" t="s">
        <v>1689</v>
      </c>
      <c r="B23" s="19" t="s">
        <v>1690</v>
      </c>
      <c r="C23" s="15" t="s">
        <v>1691</v>
      </c>
      <c r="D23" s="15" t="s">
        <v>288</v>
      </c>
      <c r="E23" s="20">
        <v>1916014</v>
      </c>
      <c r="F23" s="21">
        <v>1691.2655999999999</v>
      </c>
      <c r="G23" s="22">
        <v>1.9099999999999999E-2</v>
      </c>
      <c r="H23" s="40"/>
      <c r="I23" s="24"/>
      <c r="J23" s="5"/>
    </row>
    <row r="24" spans="1:10" ht="13.15" customHeight="1">
      <c r="A24" s="18" t="s">
        <v>836</v>
      </c>
      <c r="B24" s="19" t="s">
        <v>837</v>
      </c>
      <c r="C24" s="15" t="s">
        <v>838</v>
      </c>
      <c r="D24" s="15" t="s">
        <v>249</v>
      </c>
      <c r="E24" s="20">
        <v>839548</v>
      </c>
      <c r="F24" s="21">
        <v>1688.415</v>
      </c>
      <c r="G24" s="22">
        <v>1.9099999999999999E-2</v>
      </c>
      <c r="H24" s="40"/>
      <c r="I24" s="24"/>
      <c r="J24" s="5"/>
    </row>
    <row r="25" spans="1:10" ht="13.15" customHeight="1">
      <c r="A25" s="18" t="s">
        <v>332</v>
      </c>
      <c r="B25" s="19" t="s">
        <v>333</v>
      </c>
      <c r="C25" s="15" t="s">
        <v>334</v>
      </c>
      <c r="D25" s="15" t="s">
        <v>309</v>
      </c>
      <c r="E25" s="20">
        <v>31999</v>
      </c>
      <c r="F25" s="21">
        <v>1552.4475</v>
      </c>
      <c r="G25" s="22">
        <v>1.7500000000000002E-2</v>
      </c>
      <c r="H25" s="40"/>
      <c r="I25" s="24"/>
      <c r="J25" s="5"/>
    </row>
    <row r="26" spans="1:10" ht="13.15" customHeight="1">
      <c r="A26" s="18" t="s">
        <v>384</v>
      </c>
      <c r="B26" s="19" t="s">
        <v>385</v>
      </c>
      <c r="C26" s="15" t="s">
        <v>386</v>
      </c>
      <c r="D26" s="15" t="s">
        <v>260</v>
      </c>
      <c r="E26" s="20">
        <v>556763</v>
      </c>
      <c r="F26" s="21">
        <v>1545.8525</v>
      </c>
      <c r="G26" s="22">
        <v>1.7500000000000002E-2</v>
      </c>
      <c r="H26" s="40"/>
      <c r="I26" s="24"/>
      <c r="J26" s="5"/>
    </row>
    <row r="27" spans="1:10" ht="13.15" customHeight="1">
      <c r="A27" s="18" t="s">
        <v>872</v>
      </c>
      <c r="B27" s="19" t="s">
        <v>873</v>
      </c>
      <c r="C27" s="15" t="s">
        <v>874</v>
      </c>
      <c r="D27" s="15" t="s">
        <v>438</v>
      </c>
      <c r="E27" s="20">
        <v>115273</v>
      </c>
      <c r="F27" s="21">
        <v>1542.6985999999999</v>
      </c>
      <c r="G27" s="22">
        <v>1.7399999999999999E-2</v>
      </c>
      <c r="H27" s="40"/>
      <c r="I27" s="24"/>
      <c r="J27" s="5"/>
    </row>
    <row r="28" spans="1:10" ht="13.15" customHeight="1">
      <c r="A28" s="18" t="s">
        <v>257</v>
      </c>
      <c r="B28" s="19" t="s">
        <v>258</v>
      </c>
      <c r="C28" s="15" t="s">
        <v>259</v>
      </c>
      <c r="D28" s="15" t="s">
        <v>260</v>
      </c>
      <c r="E28" s="20">
        <v>89832</v>
      </c>
      <c r="F28" s="21">
        <v>1516.0947000000001</v>
      </c>
      <c r="G28" s="22">
        <v>1.7100000000000001E-2</v>
      </c>
      <c r="H28" s="40"/>
      <c r="I28" s="24"/>
      <c r="J28" s="5"/>
    </row>
    <row r="29" spans="1:10" ht="13.15" customHeight="1">
      <c r="A29" s="18" t="s">
        <v>577</v>
      </c>
      <c r="B29" s="19" t="s">
        <v>578</v>
      </c>
      <c r="C29" s="15" t="s">
        <v>579</v>
      </c>
      <c r="D29" s="15" t="s">
        <v>423</v>
      </c>
      <c r="E29" s="20">
        <v>232667</v>
      </c>
      <c r="F29" s="21">
        <v>1397.3979999999999</v>
      </c>
      <c r="G29" s="22">
        <v>1.5800000000000002E-2</v>
      </c>
      <c r="H29" s="40"/>
      <c r="I29" s="24"/>
      <c r="J29" s="5"/>
    </row>
    <row r="30" spans="1:10" ht="13.15" customHeight="1">
      <c r="A30" s="18" t="s">
        <v>289</v>
      </c>
      <c r="B30" s="19" t="s">
        <v>290</v>
      </c>
      <c r="C30" s="15" t="s">
        <v>291</v>
      </c>
      <c r="D30" s="15" t="s">
        <v>292</v>
      </c>
      <c r="E30" s="20">
        <v>51903</v>
      </c>
      <c r="F30" s="21">
        <v>1341.7445</v>
      </c>
      <c r="G30" s="22">
        <v>1.52E-2</v>
      </c>
      <c r="H30" s="40"/>
      <c r="I30" s="24"/>
      <c r="J30" s="5"/>
    </row>
    <row r="31" spans="1:10" ht="13.15" customHeight="1">
      <c r="A31" s="18" t="s">
        <v>1336</v>
      </c>
      <c r="B31" s="19" t="s">
        <v>1337</v>
      </c>
      <c r="C31" s="15" t="s">
        <v>1338</v>
      </c>
      <c r="D31" s="15" t="s">
        <v>583</v>
      </c>
      <c r="E31" s="20">
        <v>273256</v>
      </c>
      <c r="F31" s="21">
        <v>1258.6170999999999</v>
      </c>
      <c r="G31" s="22">
        <v>1.4200000000000001E-2</v>
      </c>
      <c r="H31" s="40"/>
      <c r="I31" s="24"/>
      <c r="J31" s="5"/>
    </row>
    <row r="32" spans="1:10" ht="13.15" customHeight="1">
      <c r="A32" s="18" t="s">
        <v>552</v>
      </c>
      <c r="B32" s="19" t="s">
        <v>553</v>
      </c>
      <c r="C32" s="15" t="s">
        <v>554</v>
      </c>
      <c r="D32" s="15" t="s">
        <v>427</v>
      </c>
      <c r="E32" s="20">
        <v>33205</v>
      </c>
      <c r="F32" s="21">
        <v>1204.777</v>
      </c>
      <c r="G32" s="22">
        <v>1.3599999999999999E-2</v>
      </c>
      <c r="H32" s="40"/>
      <c r="I32" s="24"/>
      <c r="J32" s="5"/>
    </row>
    <row r="33" spans="1:10" ht="13.15" customHeight="1">
      <c r="A33" s="18" t="s">
        <v>424</v>
      </c>
      <c r="B33" s="19" t="s">
        <v>425</v>
      </c>
      <c r="C33" s="15" t="s">
        <v>426</v>
      </c>
      <c r="D33" s="15" t="s">
        <v>427</v>
      </c>
      <c r="E33" s="20">
        <v>25193</v>
      </c>
      <c r="F33" s="21">
        <v>1167.3679999999999</v>
      </c>
      <c r="G33" s="22">
        <v>1.32E-2</v>
      </c>
      <c r="H33" s="40"/>
      <c r="I33" s="24"/>
      <c r="J33" s="5"/>
    </row>
    <row r="34" spans="1:10" ht="13.15" customHeight="1">
      <c r="A34" s="18" t="s">
        <v>770</v>
      </c>
      <c r="B34" s="19" t="s">
        <v>771</v>
      </c>
      <c r="C34" s="15" t="s">
        <v>772</v>
      </c>
      <c r="D34" s="15" t="s">
        <v>299</v>
      </c>
      <c r="E34" s="20">
        <v>90820</v>
      </c>
      <c r="F34" s="21">
        <v>1161.5424</v>
      </c>
      <c r="G34" s="22">
        <v>1.3100000000000001E-2</v>
      </c>
      <c r="H34" s="40"/>
      <c r="I34" s="24"/>
      <c r="J34" s="5"/>
    </row>
    <row r="35" spans="1:10" ht="13.15" customHeight="1">
      <c r="A35" s="18" t="s">
        <v>734</v>
      </c>
      <c r="B35" s="19" t="s">
        <v>735</v>
      </c>
      <c r="C35" s="15" t="s">
        <v>736</v>
      </c>
      <c r="D35" s="15" t="s">
        <v>511</v>
      </c>
      <c r="E35" s="20">
        <v>391003</v>
      </c>
      <c r="F35" s="21">
        <v>1107.7114999999999</v>
      </c>
      <c r="G35" s="22">
        <v>1.2500000000000001E-2</v>
      </c>
      <c r="H35" s="40"/>
      <c r="I35" s="24"/>
      <c r="J35" s="5"/>
    </row>
    <row r="36" spans="1:10" ht="13.15" customHeight="1">
      <c r="A36" s="18" t="s">
        <v>1530</v>
      </c>
      <c r="B36" s="19" t="s">
        <v>1531</v>
      </c>
      <c r="C36" s="15" t="s">
        <v>1532</v>
      </c>
      <c r="D36" s="15" t="s">
        <v>427</v>
      </c>
      <c r="E36" s="20">
        <v>117580</v>
      </c>
      <c r="F36" s="21">
        <v>1106.3101999999999</v>
      </c>
      <c r="G36" s="22">
        <v>1.2500000000000001E-2</v>
      </c>
      <c r="H36" s="40"/>
      <c r="I36" s="24"/>
      <c r="J36" s="5"/>
    </row>
    <row r="37" spans="1:10" ht="13.15" customHeight="1">
      <c r="A37" s="18" t="s">
        <v>1470</v>
      </c>
      <c r="B37" s="19" t="s">
        <v>1471</v>
      </c>
      <c r="C37" s="15" t="s">
        <v>1472</v>
      </c>
      <c r="D37" s="15" t="s">
        <v>393</v>
      </c>
      <c r="E37" s="20">
        <v>120171</v>
      </c>
      <c r="F37" s="21">
        <v>1100.4658999999999</v>
      </c>
      <c r="G37" s="22">
        <v>1.24E-2</v>
      </c>
      <c r="H37" s="40"/>
      <c r="I37" s="24"/>
      <c r="J37" s="5"/>
    </row>
    <row r="38" spans="1:10" ht="13.15" customHeight="1">
      <c r="A38" s="18" t="s">
        <v>758</v>
      </c>
      <c r="B38" s="19" t="s">
        <v>759</v>
      </c>
      <c r="C38" s="15" t="s">
        <v>760</v>
      </c>
      <c r="D38" s="15" t="s">
        <v>583</v>
      </c>
      <c r="E38" s="20">
        <v>65072</v>
      </c>
      <c r="F38" s="21">
        <v>1084.7176999999999</v>
      </c>
      <c r="G38" s="22">
        <v>1.23E-2</v>
      </c>
      <c r="H38" s="40"/>
      <c r="I38" s="24"/>
      <c r="J38" s="5"/>
    </row>
    <row r="39" spans="1:10" ht="13.15" customHeight="1">
      <c r="A39" s="18" t="s">
        <v>4373</v>
      </c>
      <c r="B39" s="19" t="s">
        <v>4374</v>
      </c>
      <c r="C39" s="15" t="s">
        <v>4375</v>
      </c>
      <c r="D39" s="15" t="s">
        <v>438</v>
      </c>
      <c r="E39" s="20">
        <v>138733</v>
      </c>
      <c r="F39" s="21">
        <v>921.81140000000005</v>
      </c>
      <c r="G39" s="22">
        <v>1.04E-2</v>
      </c>
      <c r="H39" s="40"/>
      <c r="I39" s="24"/>
      <c r="J39" s="5"/>
    </row>
    <row r="40" spans="1:10" ht="13.15" customHeight="1">
      <c r="A40" s="18" t="s">
        <v>394</v>
      </c>
      <c r="B40" s="19" t="s">
        <v>395</v>
      </c>
      <c r="C40" s="15" t="s">
        <v>396</v>
      </c>
      <c r="D40" s="15" t="s">
        <v>299</v>
      </c>
      <c r="E40" s="20">
        <v>16789</v>
      </c>
      <c r="F40" s="21">
        <v>920.07920000000001</v>
      </c>
      <c r="G40" s="22">
        <v>1.04E-2</v>
      </c>
      <c r="H40" s="40"/>
      <c r="I40" s="24"/>
      <c r="J40" s="5"/>
    </row>
    <row r="41" spans="1:10" ht="13.15" customHeight="1">
      <c r="A41" s="18" t="s">
        <v>803</v>
      </c>
      <c r="B41" s="19" t="s">
        <v>804</v>
      </c>
      <c r="C41" s="15" t="s">
        <v>805</v>
      </c>
      <c r="D41" s="15" t="s">
        <v>320</v>
      </c>
      <c r="E41" s="20">
        <v>194069</v>
      </c>
      <c r="F41" s="21">
        <v>897.08399999999995</v>
      </c>
      <c r="G41" s="22">
        <v>1.01E-2</v>
      </c>
      <c r="H41" s="40"/>
      <c r="I41" s="24"/>
      <c r="J41" s="5"/>
    </row>
    <row r="42" spans="1:10" ht="13.15" customHeight="1">
      <c r="A42" s="18" t="s">
        <v>606</v>
      </c>
      <c r="B42" s="19" t="s">
        <v>607</v>
      </c>
      <c r="C42" s="15" t="s">
        <v>608</v>
      </c>
      <c r="D42" s="15" t="s">
        <v>320</v>
      </c>
      <c r="E42" s="20">
        <v>67929</v>
      </c>
      <c r="F42" s="21">
        <v>896.73069999999996</v>
      </c>
      <c r="G42" s="22">
        <v>1.01E-2</v>
      </c>
      <c r="H42" s="40"/>
      <c r="I42" s="24"/>
      <c r="J42" s="5"/>
    </row>
    <row r="43" spans="1:10" ht="13.15" customHeight="1">
      <c r="A43" s="18" t="s">
        <v>1554</v>
      </c>
      <c r="B43" s="19" t="s">
        <v>1555</v>
      </c>
      <c r="C43" s="15" t="s">
        <v>1556</v>
      </c>
      <c r="D43" s="15" t="s">
        <v>1460</v>
      </c>
      <c r="E43" s="20">
        <v>36775</v>
      </c>
      <c r="F43" s="21">
        <v>885.00879999999995</v>
      </c>
      <c r="G43" s="22">
        <v>0.01</v>
      </c>
      <c r="H43" s="40"/>
      <c r="I43" s="24"/>
      <c r="J43" s="5"/>
    </row>
    <row r="44" spans="1:10" ht="13.15" customHeight="1">
      <c r="A44" s="18" t="s">
        <v>428</v>
      </c>
      <c r="B44" s="19" t="s">
        <v>429</v>
      </c>
      <c r="C44" s="15" t="s">
        <v>430</v>
      </c>
      <c r="D44" s="15" t="s">
        <v>431</v>
      </c>
      <c r="E44" s="20">
        <v>120497</v>
      </c>
      <c r="F44" s="21">
        <v>862.87900000000002</v>
      </c>
      <c r="G44" s="22">
        <v>9.7999999999999997E-3</v>
      </c>
      <c r="H44" s="40"/>
      <c r="I44" s="24"/>
      <c r="J44" s="5"/>
    </row>
    <row r="45" spans="1:10" ht="13.15" customHeight="1">
      <c r="A45" s="18" t="s">
        <v>1467</v>
      </c>
      <c r="B45" s="19" t="s">
        <v>1468</v>
      </c>
      <c r="C45" s="15" t="s">
        <v>1469</v>
      </c>
      <c r="D45" s="15" t="s">
        <v>427</v>
      </c>
      <c r="E45" s="20">
        <v>140131</v>
      </c>
      <c r="F45" s="21">
        <v>862.50630000000001</v>
      </c>
      <c r="G45" s="22">
        <v>9.7000000000000003E-3</v>
      </c>
      <c r="H45" s="40"/>
      <c r="I45" s="24"/>
      <c r="J45" s="5"/>
    </row>
    <row r="46" spans="1:10" ht="13.15" customHeight="1">
      <c r="A46" s="18" t="s">
        <v>455</v>
      </c>
      <c r="B46" s="19" t="s">
        <v>456</v>
      </c>
      <c r="C46" s="15" t="s">
        <v>457</v>
      </c>
      <c r="D46" s="15" t="s">
        <v>309</v>
      </c>
      <c r="E46" s="20">
        <v>12209</v>
      </c>
      <c r="F46" s="21">
        <v>853.73260000000005</v>
      </c>
      <c r="G46" s="22">
        <v>9.5999999999999992E-3</v>
      </c>
      <c r="H46" s="40"/>
      <c r="I46" s="24"/>
      <c r="J46" s="5"/>
    </row>
    <row r="47" spans="1:10" ht="13.15" customHeight="1">
      <c r="A47" s="18" t="s">
        <v>253</v>
      </c>
      <c r="B47" s="19" t="s">
        <v>254</v>
      </c>
      <c r="C47" s="15" t="s">
        <v>255</v>
      </c>
      <c r="D47" s="15" t="s">
        <v>256</v>
      </c>
      <c r="E47" s="20">
        <v>67044</v>
      </c>
      <c r="F47" s="21">
        <v>804.59500000000003</v>
      </c>
      <c r="G47" s="22">
        <v>9.1000000000000004E-3</v>
      </c>
      <c r="H47" s="40"/>
      <c r="I47" s="24"/>
      <c r="J47" s="5"/>
    </row>
    <row r="48" spans="1:10" ht="13.15" customHeight="1">
      <c r="A48" s="18" t="s">
        <v>4376</v>
      </c>
      <c r="B48" s="19" t="s">
        <v>4377</v>
      </c>
      <c r="C48" s="15" t="s">
        <v>4378</v>
      </c>
      <c r="D48" s="15" t="s">
        <v>427</v>
      </c>
      <c r="E48" s="20">
        <v>45745</v>
      </c>
      <c r="F48" s="21">
        <v>756.91959999999995</v>
      </c>
      <c r="G48" s="22">
        <v>8.6E-3</v>
      </c>
      <c r="H48" s="40"/>
      <c r="I48" s="24"/>
      <c r="J48" s="5"/>
    </row>
    <row r="49" spans="1:10" ht="13.15" customHeight="1">
      <c r="A49" s="18" t="s">
        <v>827</v>
      </c>
      <c r="B49" s="19" t="s">
        <v>828</v>
      </c>
      <c r="C49" s="15" t="s">
        <v>829</v>
      </c>
      <c r="D49" s="15" t="s">
        <v>347</v>
      </c>
      <c r="E49" s="20">
        <v>425573</v>
      </c>
      <c r="F49" s="21">
        <v>755.81759999999997</v>
      </c>
      <c r="G49" s="22">
        <v>8.5000000000000006E-3</v>
      </c>
      <c r="H49" s="40"/>
      <c r="I49" s="24"/>
      <c r="J49" s="5"/>
    </row>
    <row r="50" spans="1:10" ht="13.15" customHeight="1">
      <c r="A50" s="18" t="s">
        <v>767</v>
      </c>
      <c r="B50" s="19" t="s">
        <v>768</v>
      </c>
      <c r="C50" s="15" t="s">
        <v>769</v>
      </c>
      <c r="D50" s="15" t="s">
        <v>427</v>
      </c>
      <c r="E50" s="20">
        <v>73277</v>
      </c>
      <c r="F50" s="21">
        <v>731.52430000000004</v>
      </c>
      <c r="G50" s="22">
        <v>8.3000000000000001E-3</v>
      </c>
      <c r="H50" s="40"/>
      <c r="I50" s="24"/>
      <c r="J50" s="5"/>
    </row>
    <row r="51" spans="1:10" ht="13.15" customHeight="1">
      <c r="A51" s="18" t="s">
        <v>372</v>
      </c>
      <c r="B51" s="19" t="s">
        <v>373</v>
      </c>
      <c r="C51" s="15" t="s">
        <v>374</v>
      </c>
      <c r="D51" s="15" t="s">
        <v>375</v>
      </c>
      <c r="E51" s="20">
        <v>180749</v>
      </c>
      <c r="F51" s="21">
        <v>667.59640000000002</v>
      </c>
      <c r="G51" s="22">
        <v>7.4999999999999997E-3</v>
      </c>
      <c r="H51" s="40"/>
      <c r="I51" s="24"/>
      <c r="J51" s="5"/>
    </row>
    <row r="52" spans="1:10" ht="13.15" customHeight="1">
      <c r="A52" s="18" t="s">
        <v>3250</v>
      </c>
      <c r="B52" s="19" t="s">
        <v>3251</v>
      </c>
      <c r="C52" s="15" t="s">
        <v>3252</v>
      </c>
      <c r="D52" s="15" t="s">
        <v>521</v>
      </c>
      <c r="E52" s="20">
        <v>148318</v>
      </c>
      <c r="F52" s="21">
        <v>540.23350000000005</v>
      </c>
      <c r="G52" s="22">
        <v>6.1000000000000004E-3</v>
      </c>
      <c r="H52" s="40"/>
      <c r="I52" s="24"/>
      <c r="J52" s="5"/>
    </row>
    <row r="53" spans="1:10" ht="13.15" customHeight="1">
      <c r="A53" s="18" t="s">
        <v>1001</v>
      </c>
      <c r="B53" s="19" t="s">
        <v>1002</v>
      </c>
      <c r="C53" s="15" t="s">
        <v>1003</v>
      </c>
      <c r="D53" s="15" t="s">
        <v>249</v>
      </c>
      <c r="E53" s="20">
        <v>349353</v>
      </c>
      <c r="F53" s="21">
        <v>516.34370000000001</v>
      </c>
      <c r="G53" s="22">
        <v>5.7999999999999996E-3</v>
      </c>
      <c r="H53" s="40"/>
      <c r="I53" s="24"/>
      <c r="J53" s="5"/>
    </row>
    <row r="54" spans="1:10" ht="13.15" customHeight="1">
      <c r="A54" s="18" t="s">
        <v>4379</v>
      </c>
      <c r="B54" s="19" t="s">
        <v>4380</v>
      </c>
      <c r="C54" s="15" t="s">
        <v>4381</v>
      </c>
      <c r="D54" s="15" t="s">
        <v>309</v>
      </c>
      <c r="E54" s="20">
        <v>64208</v>
      </c>
      <c r="F54" s="21">
        <v>458.8304</v>
      </c>
      <c r="G54" s="22">
        <v>5.1999999999999998E-3</v>
      </c>
      <c r="H54" s="40"/>
      <c r="I54" s="24"/>
      <c r="J54" s="5"/>
    </row>
    <row r="55" spans="1:10" ht="13.15" customHeight="1">
      <c r="A55" s="18" t="s">
        <v>4048</v>
      </c>
      <c r="B55" s="19" t="s">
        <v>4049</v>
      </c>
      <c r="C55" s="15" t="s">
        <v>4050</v>
      </c>
      <c r="D55" s="15" t="s">
        <v>260</v>
      </c>
      <c r="E55" s="20">
        <v>468</v>
      </c>
      <c r="F55" s="21">
        <v>2.2932000000000001</v>
      </c>
      <c r="G55" s="40" t="s">
        <v>1794</v>
      </c>
      <c r="H55" s="40"/>
      <c r="I55" s="24"/>
      <c r="J55" s="5"/>
    </row>
    <row r="56" spans="1:10" ht="13.15" customHeight="1">
      <c r="A56" s="5"/>
      <c r="B56" s="14" t="s">
        <v>186</v>
      </c>
      <c r="C56" s="15"/>
      <c r="D56" s="15"/>
      <c r="E56" s="15"/>
      <c r="F56" s="25">
        <v>86919.204700000002</v>
      </c>
      <c r="G56" s="26">
        <v>0.98229999999999995</v>
      </c>
      <c r="H56" s="27"/>
      <c r="I56" s="28"/>
      <c r="J56" s="5"/>
    </row>
    <row r="57" spans="1:10" ht="13.15" customHeight="1">
      <c r="A57" s="5"/>
      <c r="B57" s="29" t="s">
        <v>1798</v>
      </c>
      <c r="C57" s="2"/>
      <c r="D57" s="2"/>
      <c r="E57" s="2"/>
      <c r="F57" s="27" t="s">
        <v>188</v>
      </c>
      <c r="G57" s="27" t="s">
        <v>188</v>
      </c>
      <c r="H57" s="27"/>
      <c r="I57" s="28"/>
      <c r="J57" s="5"/>
    </row>
    <row r="58" spans="1:10" ht="13.15" customHeight="1">
      <c r="A58" s="5"/>
      <c r="B58" s="29" t="s">
        <v>186</v>
      </c>
      <c r="C58" s="2"/>
      <c r="D58" s="2"/>
      <c r="E58" s="2"/>
      <c r="F58" s="27" t="s">
        <v>188</v>
      </c>
      <c r="G58" s="27" t="s">
        <v>188</v>
      </c>
      <c r="H58" s="27"/>
      <c r="I58" s="28"/>
      <c r="J58" s="5"/>
    </row>
    <row r="59" spans="1:10" ht="13.15" customHeight="1">
      <c r="A59" s="5"/>
      <c r="B59" s="29" t="s">
        <v>189</v>
      </c>
      <c r="C59" s="30"/>
      <c r="D59" s="2"/>
      <c r="E59" s="30"/>
      <c r="F59" s="25">
        <v>86919.204700000002</v>
      </c>
      <c r="G59" s="26">
        <v>0.98229999999999995</v>
      </c>
      <c r="H59" s="27"/>
      <c r="I59" s="28"/>
      <c r="J59" s="5"/>
    </row>
    <row r="60" spans="1:10" ht="13.15" customHeight="1">
      <c r="A60" s="5"/>
      <c r="B60" s="14" t="s">
        <v>190</v>
      </c>
      <c r="C60" s="15"/>
      <c r="D60" s="15"/>
      <c r="E60" s="15"/>
      <c r="F60" s="15"/>
      <c r="G60" s="15"/>
      <c r="H60" s="16"/>
      <c r="I60" s="17"/>
      <c r="J60" s="5"/>
    </row>
    <row r="61" spans="1:10" ht="13.15" customHeight="1">
      <c r="A61" s="18" t="s">
        <v>191</v>
      </c>
      <c r="B61" s="19" t="s">
        <v>192</v>
      </c>
      <c r="C61" s="15"/>
      <c r="D61" s="15"/>
      <c r="E61" s="20"/>
      <c r="F61" s="21">
        <v>1703.4082000000001</v>
      </c>
      <c r="G61" s="22">
        <v>1.9300000000000001E-2</v>
      </c>
      <c r="H61" s="23">
        <v>6.2332052562894653E-2</v>
      </c>
      <c r="I61" s="24"/>
      <c r="J61" s="5"/>
    </row>
    <row r="62" spans="1:10" ht="13.15" customHeight="1">
      <c r="A62" s="5"/>
      <c r="B62" s="14" t="s">
        <v>186</v>
      </c>
      <c r="C62" s="15"/>
      <c r="D62" s="15"/>
      <c r="E62" s="15"/>
      <c r="F62" s="25">
        <v>1703.4082000000001</v>
      </c>
      <c r="G62" s="26">
        <v>1.9300000000000001E-2</v>
      </c>
      <c r="H62" s="27"/>
      <c r="I62" s="28"/>
      <c r="J62" s="5"/>
    </row>
    <row r="63" spans="1:10" ht="13.15" customHeight="1">
      <c r="A63" s="5"/>
      <c r="B63" s="29" t="s">
        <v>189</v>
      </c>
      <c r="C63" s="30"/>
      <c r="D63" s="2"/>
      <c r="E63" s="30"/>
      <c r="F63" s="25">
        <v>1703.4082000000001</v>
      </c>
      <c r="G63" s="26">
        <v>1.9300000000000001E-2</v>
      </c>
      <c r="H63" s="27"/>
      <c r="I63" s="28"/>
      <c r="J63" s="5"/>
    </row>
    <row r="64" spans="1:10" ht="13.15" customHeight="1">
      <c r="A64" s="5"/>
      <c r="B64" s="29" t="s">
        <v>193</v>
      </c>
      <c r="C64" s="15"/>
      <c r="D64" s="2"/>
      <c r="E64" s="15"/>
      <c r="F64" s="31">
        <v>-138.4529</v>
      </c>
      <c r="G64" s="26">
        <v>-1.6000000000000001E-3</v>
      </c>
      <c r="H64" s="27"/>
      <c r="I64" s="28"/>
      <c r="J64" s="5"/>
    </row>
    <row r="65" spans="1:10" ht="13.15" customHeight="1">
      <c r="A65" s="5"/>
      <c r="B65" s="32" t="s">
        <v>194</v>
      </c>
      <c r="C65" s="33"/>
      <c r="D65" s="33"/>
      <c r="E65" s="33"/>
      <c r="F65" s="34">
        <v>88484.160000000003</v>
      </c>
      <c r="G65" s="35">
        <v>1</v>
      </c>
      <c r="H65" s="36"/>
      <c r="I65" s="37"/>
      <c r="J65" s="5"/>
    </row>
    <row r="66" spans="1:10" ht="13.15" customHeight="1">
      <c r="A66" s="5"/>
      <c r="B66" s="7"/>
      <c r="C66" s="5"/>
      <c r="D66" s="5"/>
      <c r="E66" s="5"/>
      <c r="F66" s="5"/>
      <c r="G66" s="5"/>
      <c r="H66" s="5"/>
      <c r="I66" s="5"/>
      <c r="J66" s="5"/>
    </row>
    <row r="67" spans="1:10" ht="13.15" customHeight="1">
      <c r="A67" s="5"/>
      <c r="B67" s="4" t="s">
        <v>195</v>
      </c>
      <c r="C67" s="5"/>
      <c r="D67" s="5"/>
      <c r="E67" s="5"/>
      <c r="F67" s="5"/>
      <c r="G67" s="5"/>
      <c r="H67" s="5"/>
      <c r="I67" s="5"/>
      <c r="J67" s="5"/>
    </row>
    <row r="68" spans="1:10" ht="13.15" customHeight="1">
      <c r="A68" s="5"/>
      <c r="B68" s="4" t="s">
        <v>1800</v>
      </c>
      <c r="C68" s="5"/>
      <c r="D68" s="5"/>
      <c r="E68" s="5"/>
      <c r="F68" s="5"/>
      <c r="G68" s="5"/>
      <c r="H68" s="5"/>
      <c r="I68" s="5"/>
      <c r="J68" s="5"/>
    </row>
    <row r="69" spans="1:10" ht="13.15" customHeight="1">
      <c r="A69" s="5"/>
      <c r="B69" s="4" t="s">
        <v>196</v>
      </c>
      <c r="C69" s="5"/>
      <c r="D69" s="5"/>
      <c r="E69" s="5"/>
      <c r="F69" s="5"/>
      <c r="G69" s="5"/>
      <c r="H69" s="5"/>
      <c r="I69" s="5"/>
      <c r="J69" s="5"/>
    </row>
    <row r="70" spans="1:10" ht="25.9" customHeight="1">
      <c r="A70" s="5"/>
      <c r="B70" s="61" t="s">
        <v>197</v>
      </c>
      <c r="C70" s="61"/>
      <c r="D70" s="61"/>
      <c r="E70" s="61"/>
      <c r="F70" s="61"/>
      <c r="G70" s="61"/>
      <c r="H70" s="61"/>
      <c r="I70" s="61"/>
      <c r="J70" s="5"/>
    </row>
    <row r="71" spans="1:10" ht="13.15" customHeight="1">
      <c r="A71" s="5"/>
      <c r="B71" s="61" t="s">
        <v>198</v>
      </c>
      <c r="C71" s="61"/>
      <c r="D71" s="61"/>
      <c r="E71" s="61"/>
      <c r="F71" s="61"/>
      <c r="G71" s="61"/>
      <c r="H71" s="61"/>
      <c r="I71" s="61"/>
      <c r="J71" s="5"/>
    </row>
    <row r="72" spans="1:10" ht="13.15" customHeight="1">
      <c r="A72" s="5"/>
      <c r="B72" s="61"/>
      <c r="C72" s="61"/>
      <c r="D72" s="61"/>
      <c r="E72" s="61"/>
      <c r="F72" s="61"/>
      <c r="G72" s="61"/>
      <c r="H72" s="61"/>
      <c r="I72" s="61"/>
      <c r="J72" s="5"/>
    </row>
    <row r="73" spans="1:10" ht="13.15" customHeight="1">
      <c r="A73" s="5"/>
      <c r="B73" s="61"/>
      <c r="C73" s="61"/>
      <c r="D73" s="61"/>
      <c r="E73" s="61"/>
      <c r="F73" s="61"/>
      <c r="G73" s="61"/>
      <c r="H73" s="61"/>
      <c r="I73" s="61"/>
      <c r="J73" s="5"/>
    </row>
    <row r="74" spans="1:10" ht="13.15" customHeight="1">
      <c r="A74" s="5"/>
      <c r="B74" s="61"/>
      <c r="C74" s="61"/>
      <c r="D74" s="61"/>
      <c r="E74" s="61"/>
      <c r="F74" s="61"/>
      <c r="G74" s="61"/>
      <c r="H74" s="61"/>
      <c r="I74" s="61"/>
      <c r="J74" s="5"/>
    </row>
    <row r="75" spans="1:10" ht="13.15" customHeight="1">
      <c r="A75" s="5"/>
      <c r="B75" s="61"/>
      <c r="C75" s="61"/>
      <c r="D75" s="61"/>
      <c r="E75" s="61"/>
      <c r="F75" s="61"/>
      <c r="G75" s="61"/>
      <c r="H75" s="61"/>
      <c r="I75" s="61"/>
      <c r="J75" s="5"/>
    </row>
    <row r="76" spans="1:10" ht="13.15" customHeight="1">
      <c r="A76" s="5"/>
      <c r="B76" s="5"/>
      <c r="C76" s="62" t="s">
        <v>4382</v>
      </c>
      <c r="D76" s="62"/>
      <c r="E76" s="62"/>
      <c r="F76" s="62"/>
      <c r="G76" s="5"/>
      <c r="H76" s="5"/>
      <c r="I76" s="5"/>
      <c r="J76" s="5"/>
    </row>
    <row r="77" spans="1:10" ht="13.15" customHeight="1">
      <c r="A77" s="5"/>
      <c r="B77" s="38" t="s">
        <v>202</v>
      </c>
      <c r="C77" s="62" t="s">
        <v>203</v>
      </c>
      <c r="D77" s="62"/>
      <c r="E77" s="62"/>
      <c r="F77" s="62"/>
      <c r="G77" s="5"/>
      <c r="H77" s="5"/>
      <c r="I77" s="5"/>
      <c r="J77" s="5"/>
    </row>
    <row r="78" spans="1:10" ht="135" customHeight="1">
      <c r="A78" s="5"/>
      <c r="B78" s="39"/>
      <c r="C78" s="63"/>
      <c r="D78" s="63"/>
      <c r="E78" s="5"/>
      <c r="F78" s="5"/>
      <c r="G78" s="5"/>
      <c r="H78" s="5"/>
      <c r="I78" s="5"/>
      <c r="J78" s="5"/>
    </row>
  </sheetData>
  <mergeCells count="9">
    <mergeCell ref="B75:I75"/>
    <mergeCell ref="C76:F76"/>
    <mergeCell ref="C77:F77"/>
    <mergeCell ref="C78:D78"/>
    <mergeCell ref="B70:I70"/>
    <mergeCell ref="B71:I71"/>
    <mergeCell ref="B72:I72"/>
    <mergeCell ref="B73:I73"/>
    <mergeCell ref="B74:I74"/>
  </mergeCells>
  <hyperlinks>
    <hyperlink ref="A1" location="AxisQuantFund" display="AXISQUA" xr:uid="{00000000-0004-0000-3E00-000000000000}"/>
    <hyperlink ref="B1" location="AxisQuantFund" display="Axis Quant Fund" xr:uid="{00000000-0004-0000-3E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outlinePr summaryBelow="0"/>
  </sheetPr>
  <dimension ref="A1:J123"/>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128</v>
      </c>
      <c r="B1" s="4" t="s">
        <v>129</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240631</v>
      </c>
      <c r="F7" s="21">
        <v>4168.6913999999997</v>
      </c>
      <c r="G7" s="22">
        <v>5.4600000000000003E-2</v>
      </c>
      <c r="H7" s="40"/>
      <c r="I7" s="24"/>
      <c r="J7" s="5"/>
    </row>
    <row r="8" spans="1:10" ht="13.15" customHeight="1">
      <c r="A8" s="18" t="s">
        <v>253</v>
      </c>
      <c r="B8" s="19" t="s">
        <v>254</v>
      </c>
      <c r="C8" s="15" t="s">
        <v>255</v>
      </c>
      <c r="D8" s="15" t="s">
        <v>256</v>
      </c>
      <c r="E8" s="20">
        <v>288000</v>
      </c>
      <c r="F8" s="21">
        <v>3456.288</v>
      </c>
      <c r="G8" s="22">
        <v>4.53E-2</v>
      </c>
      <c r="H8" s="40"/>
      <c r="I8" s="24"/>
      <c r="J8" s="5"/>
    </row>
    <row r="9" spans="1:10" ht="13.15" customHeight="1">
      <c r="A9" s="18" t="s">
        <v>250</v>
      </c>
      <c r="B9" s="19" t="s">
        <v>251</v>
      </c>
      <c r="C9" s="15" t="s">
        <v>252</v>
      </c>
      <c r="D9" s="15" t="s">
        <v>249</v>
      </c>
      <c r="E9" s="20">
        <v>284397</v>
      </c>
      <c r="F9" s="21">
        <v>3424.4243000000001</v>
      </c>
      <c r="G9" s="22">
        <v>4.48E-2</v>
      </c>
      <c r="H9" s="40"/>
      <c r="I9" s="24"/>
      <c r="J9" s="5"/>
    </row>
    <row r="10" spans="1:10" ht="13.15" customHeight="1">
      <c r="A10" s="18" t="s">
        <v>257</v>
      </c>
      <c r="B10" s="19" t="s">
        <v>258</v>
      </c>
      <c r="C10" s="15" t="s">
        <v>259</v>
      </c>
      <c r="D10" s="15" t="s">
        <v>260</v>
      </c>
      <c r="E10" s="20">
        <v>169250</v>
      </c>
      <c r="F10" s="21">
        <v>2856.4322999999999</v>
      </c>
      <c r="G10" s="22">
        <v>3.7400000000000003E-2</v>
      </c>
      <c r="H10" s="40"/>
      <c r="I10" s="24"/>
      <c r="J10" s="5"/>
    </row>
    <row r="11" spans="1:10" ht="13.15" customHeight="1">
      <c r="A11" s="18" t="s">
        <v>285</v>
      </c>
      <c r="B11" s="19" t="s">
        <v>286</v>
      </c>
      <c r="C11" s="15" t="s">
        <v>287</v>
      </c>
      <c r="D11" s="15" t="s">
        <v>288</v>
      </c>
      <c r="E11" s="20">
        <v>31179</v>
      </c>
      <c r="F11" s="21">
        <v>2659.6622000000002</v>
      </c>
      <c r="G11" s="22">
        <v>3.4799999999999998E-2</v>
      </c>
      <c r="H11" s="40"/>
      <c r="I11" s="24"/>
      <c r="J11" s="5"/>
    </row>
    <row r="12" spans="1:10" ht="13.15" customHeight="1">
      <c r="A12" s="18" t="s">
        <v>289</v>
      </c>
      <c r="B12" s="19" t="s">
        <v>290</v>
      </c>
      <c r="C12" s="15" t="s">
        <v>291</v>
      </c>
      <c r="D12" s="15" t="s">
        <v>292</v>
      </c>
      <c r="E12" s="20">
        <v>68991</v>
      </c>
      <c r="F12" s="21">
        <v>1783.4863</v>
      </c>
      <c r="G12" s="22">
        <v>2.3400000000000001E-2</v>
      </c>
      <c r="H12" s="40"/>
      <c r="I12" s="24"/>
      <c r="J12" s="5"/>
    </row>
    <row r="13" spans="1:10" ht="13.15" customHeight="1">
      <c r="A13" s="18" t="s">
        <v>261</v>
      </c>
      <c r="B13" s="19" t="s">
        <v>262</v>
      </c>
      <c r="C13" s="15" t="s">
        <v>263</v>
      </c>
      <c r="D13" s="15" t="s">
        <v>264</v>
      </c>
      <c r="E13" s="20">
        <v>105391</v>
      </c>
      <c r="F13" s="21">
        <v>1654.8495</v>
      </c>
      <c r="G13" s="22">
        <v>2.1700000000000001E-2</v>
      </c>
      <c r="H13" s="40"/>
      <c r="I13" s="24"/>
      <c r="J13" s="5"/>
    </row>
    <row r="14" spans="1:10" ht="13.15" customHeight="1">
      <c r="A14" s="18" t="s">
        <v>522</v>
      </c>
      <c r="B14" s="19" t="s">
        <v>523</v>
      </c>
      <c r="C14" s="15" t="s">
        <v>524</v>
      </c>
      <c r="D14" s="15" t="s">
        <v>525</v>
      </c>
      <c r="E14" s="20">
        <v>54160</v>
      </c>
      <c r="F14" s="21">
        <v>1439.5186000000001</v>
      </c>
      <c r="G14" s="22">
        <v>1.89E-2</v>
      </c>
      <c r="H14" s="40"/>
      <c r="I14" s="24"/>
      <c r="J14" s="5"/>
    </row>
    <row r="15" spans="1:10" ht="13.15" customHeight="1">
      <c r="A15" s="18" t="s">
        <v>265</v>
      </c>
      <c r="B15" s="19" t="s">
        <v>266</v>
      </c>
      <c r="C15" s="15" t="s">
        <v>267</v>
      </c>
      <c r="D15" s="15" t="s">
        <v>268</v>
      </c>
      <c r="E15" s="20">
        <v>43494</v>
      </c>
      <c r="F15" s="21">
        <v>1376.0849000000001</v>
      </c>
      <c r="G15" s="22">
        <v>1.7999999999999999E-2</v>
      </c>
      <c r="H15" s="40"/>
      <c r="I15" s="24"/>
      <c r="J15" s="5"/>
    </row>
    <row r="16" spans="1:10" ht="13.15" customHeight="1">
      <c r="A16" s="18" t="s">
        <v>282</v>
      </c>
      <c r="B16" s="19" t="s">
        <v>283</v>
      </c>
      <c r="C16" s="15" t="s">
        <v>284</v>
      </c>
      <c r="D16" s="15" t="s">
        <v>249</v>
      </c>
      <c r="E16" s="20">
        <v>197563</v>
      </c>
      <c r="F16" s="21">
        <v>1360.8139000000001</v>
      </c>
      <c r="G16" s="22">
        <v>1.78E-2</v>
      </c>
      <c r="H16" s="40"/>
      <c r="I16" s="24"/>
      <c r="J16" s="5"/>
    </row>
    <row r="17" spans="1:10" ht="13.15" customHeight="1">
      <c r="A17" s="18" t="s">
        <v>273</v>
      </c>
      <c r="B17" s="19" t="s">
        <v>274</v>
      </c>
      <c r="C17" s="15" t="s">
        <v>275</v>
      </c>
      <c r="D17" s="15" t="s">
        <v>260</v>
      </c>
      <c r="E17" s="20">
        <v>38107</v>
      </c>
      <c r="F17" s="21">
        <v>1327.3621000000001</v>
      </c>
      <c r="G17" s="22">
        <v>1.7399999999999999E-2</v>
      </c>
      <c r="H17" s="40"/>
      <c r="I17" s="24"/>
      <c r="J17" s="5"/>
    </row>
    <row r="18" spans="1:10" ht="13.15" customHeight="1">
      <c r="A18" s="18" t="s">
        <v>296</v>
      </c>
      <c r="B18" s="19" t="s">
        <v>297</v>
      </c>
      <c r="C18" s="15" t="s">
        <v>298</v>
      </c>
      <c r="D18" s="15" t="s">
        <v>299</v>
      </c>
      <c r="E18" s="20">
        <v>75000</v>
      </c>
      <c r="F18" s="21">
        <v>1194.9375</v>
      </c>
      <c r="G18" s="22">
        <v>1.5599999999999999E-2</v>
      </c>
      <c r="H18" s="40"/>
      <c r="I18" s="24"/>
      <c r="J18" s="5"/>
    </row>
    <row r="19" spans="1:10" ht="13.15" customHeight="1">
      <c r="A19" s="18" t="s">
        <v>455</v>
      </c>
      <c r="B19" s="19" t="s">
        <v>456</v>
      </c>
      <c r="C19" s="15" t="s">
        <v>457</v>
      </c>
      <c r="D19" s="15" t="s">
        <v>309</v>
      </c>
      <c r="E19" s="20">
        <v>17005</v>
      </c>
      <c r="F19" s="21">
        <v>1189.1001000000001</v>
      </c>
      <c r="G19" s="22">
        <v>1.5599999999999999E-2</v>
      </c>
      <c r="H19" s="40"/>
      <c r="I19" s="24"/>
      <c r="J19" s="5"/>
    </row>
    <row r="20" spans="1:10" ht="13.15" customHeight="1">
      <c r="A20" s="18" t="s">
        <v>673</v>
      </c>
      <c r="B20" s="19" t="s">
        <v>674</v>
      </c>
      <c r="C20" s="15" t="s">
        <v>675</v>
      </c>
      <c r="D20" s="15" t="s">
        <v>313</v>
      </c>
      <c r="E20" s="20">
        <v>93514</v>
      </c>
      <c r="F20" s="21">
        <v>1181.0351000000001</v>
      </c>
      <c r="G20" s="22">
        <v>1.55E-2</v>
      </c>
      <c r="H20" s="40"/>
      <c r="I20" s="24"/>
      <c r="J20" s="5"/>
    </row>
    <row r="21" spans="1:10" ht="13.15" customHeight="1">
      <c r="A21" s="18" t="s">
        <v>306</v>
      </c>
      <c r="B21" s="19" t="s">
        <v>307</v>
      </c>
      <c r="C21" s="15" t="s">
        <v>308</v>
      </c>
      <c r="D21" s="15" t="s">
        <v>309</v>
      </c>
      <c r="E21" s="20">
        <v>521373</v>
      </c>
      <c r="F21" s="21">
        <v>1157.9694</v>
      </c>
      <c r="G21" s="22">
        <v>1.52E-2</v>
      </c>
      <c r="H21" s="40"/>
      <c r="I21" s="24"/>
      <c r="J21" s="5"/>
    </row>
    <row r="22" spans="1:10" ht="13.15" customHeight="1">
      <c r="A22" s="18" t="s">
        <v>715</v>
      </c>
      <c r="B22" s="19" t="s">
        <v>716</v>
      </c>
      <c r="C22" s="15" t="s">
        <v>717</v>
      </c>
      <c r="D22" s="15" t="s">
        <v>525</v>
      </c>
      <c r="E22" s="20">
        <v>11864</v>
      </c>
      <c r="F22" s="21">
        <v>1033.4256</v>
      </c>
      <c r="G22" s="22">
        <v>1.35E-2</v>
      </c>
      <c r="H22" s="40"/>
      <c r="I22" s="24"/>
      <c r="J22" s="5"/>
    </row>
    <row r="23" spans="1:10" ht="13.15" customHeight="1">
      <c r="A23" s="18" t="s">
        <v>599</v>
      </c>
      <c r="B23" s="19" t="s">
        <v>600</v>
      </c>
      <c r="C23" s="15" t="s">
        <v>601</v>
      </c>
      <c r="D23" s="15" t="s">
        <v>288</v>
      </c>
      <c r="E23" s="20">
        <v>20293</v>
      </c>
      <c r="F23" s="21">
        <v>920.84559999999999</v>
      </c>
      <c r="G23" s="22">
        <v>1.21E-2</v>
      </c>
      <c r="H23" s="40"/>
      <c r="I23" s="24"/>
      <c r="J23" s="5"/>
    </row>
    <row r="24" spans="1:10" ht="13.15" customHeight="1">
      <c r="A24" s="18" t="s">
        <v>682</v>
      </c>
      <c r="B24" s="19" t="s">
        <v>683</v>
      </c>
      <c r="C24" s="15" t="s">
        <v>684</v>
      </c>
      <c r="D24" s="15" t="s">
        <v>583</v>
      </c>
      <c r="E24" s="20">
        <v>30503</v>
      </c>
      <c r="F24" s="21">
        <v>919.34519999999998</v>
      </c>
      <c r="G24" s="22">
        <v>1.2E-2</v>
      </c>
      <c r="H24" s="40"/>
      <c r="I24" s="24"/>
      <c r="J24" s="5"/>
    </row>
    <row r="25" spans="1:10" ht="13.15" customHeight="1">
      <c r="A25" s="18" t="s">
        <v>574</v>
      </c>
      <c r="B25" s="19" t="s">
        <v>575</v>
      </c>
      <c r="C25" s="15" t="s">
        <v>576</v>
      </c>
      <c r="D25" s="15" t="s">
        <v>393</v>
      </c>
      <c r="E25" s="20">
        <v>149659</v>
      </c>
      <c r="F25" s="21">
        <v>916.96069999999997</v>
      </c>
      <c r="G25" s="22">
        <v>1.2E-2</v>
      </c>
      <c r="H25" s="40"/>
      <c r="I25" s="24"/>
      <c r="J25" s="5"/>
    </row>
    <row r="26" spans="1:10" ht="13.15" customHeight="1">
      <c r="A26" s="18" t="s">
        <v>1539</v>
      </c>
      <c r="B26" s="19" t="s">
        <v>1540</v>
      </c>
      <c r="C26" s="15" t="s">
        <v>1541</v>
      </c>
      <c r="D26" s="15" t="s">
        <v>567</v>
      </c>
      <c r="E26" s="20">
        <v>183739</v>
      </c>
      <c r="F26" s="21">
        <v>882.49839999999995</v>
      </c>
      <c r="G26" s="22">
        <v>1.1599999999999999E-2</v>
      </c>
      <c r="H26" s="40"/>
      <c r="I26" s="24"/>
      <c r="J26" s="5"/>
    </row>
    <row r="27" spans="1:10" ht="13.15" customHeight="1">
      <c r="A27" s="18" t="s">
        <v>446</v>
      </c>
      <c r="B27" s="19" t="s">
        <v>447</v>
      </c>
      <c r="C27" s="15" t="s">
        <v>448</v>
      </c>
      <c r="D27" s="15" t="s">
        <v>288</v>
      </c>
      <c r="E27" s="20">
        <v>55915</v>
      </c>
      <c r="F27" s="21">
        <v>783.22940000000006</v>
      </c>
      <c r="G27" s="22">
        <v>1.03E-2</v>
      </c>
      <c r="H27" s="40"/>
      <c r="I27" s="24"/>
      <c r="J27" s="5"/>
    </row>
    <row r="28" spans="1:10" ht="13.15" customHeight="1">
      <c r="A28" s="18" t="s">
        <v>410</v>
      </c>
      <c r="B28" s="19" t="s">
        <v>411</v>
      </c>
      <c r="C28" s="15" t="s">
        <v>412</v>
      </c>
      <c r="D28" s="15" t="s">
        <v>413</v>
      </c>
      <c r="E28" s="20">
        <v>128473</v>
      </c>
      <c r="F28" s="21">
        <v>781.75819999999999</v>
      </c>
      <c r="G28" s="22">
        <v>1.0200000000000001E-2</v>
      </c>
      <c r="H28" s="40"/>
      <c r="I28" s="24"/>
      <c r="J28" s="5"/>
    </row>
    <row r="29" spans="1:10" ht="13.15" customHeight="1">
      <c r="A29" s="18" t="s">
        <v>387</v>
      </c>
      <c r="B29" s="19" t="s">
        <v>388</v>
      </c>
      <c r="C29" s="15" t="s">
        <v>389</v>
      </c>
      <c r="D29" s="15" t="s">
        <v>299</v>
      </c>
      <c r="E29" s="20">
        <v>51880</v>
      </c>
      <c r="F29" s="21">
        <v>730.21100000000001</v>
      </c>
      <c r="G29" s="22">
        <v>9.5999999999999992E-3</v>
      </c>
      <c r="H29" s="40"/>
      <c r="I29" s="24"/>
      <c r="J29" s="5"/>
    </row>
    <row r="30" spans="1:10" ht="13.15" customHeight="1">
      <c r="A30" s="18" t="s">
        <v>980</v>
      </c>
      <c r="B30" s="19" t="s">
        <v>981</v>
      </c>
      <c r="C30" s="15" t="s">
        <v>982</v>
      </c>
      <c r="D30" s="15" t="s">
        <v>288</v>
      </c>
      <c r="E30" s="20">
        <v>91524</v>
      </c>
      <c r="F30" s="21">
        <v>698.64850000000001</v>
      </c>
      <c r="G30" s="22">
        <v>9.1000000000000004E-3</v>
      </c>
      <c r="H30" s="40"/>
      <c r="I30" s="24"/>
      <c r="J30" s="5"/>
    </row>
    <row r="31" spans="1:10" ht="13.15" customHeight="1">
      <c r="A31" s="18" t="s">
        <v>800</v>
      </c>
      <c r="B31" s="19" t="s">
        <v>801</v>
      </c>
      <c r="C31" s="15" t="s">
        <v>802</v>
      </c>
      <c r="D31" s="15" t="s">
        <v>249</v>
      </c>
      <c r="E31" s="20">
        <v>122062</v>
      </c>
      <c r="F31" s="21">
        <v>623.49270000000001</v>
      </c>
      <c r="G31" s="22">
        <v>8.2000000000000007E-3</v>
      </c>
      <c r="H31" s="40"/>
      <c r="I31" s="24"/>
      <c r="J31" s="5"/>
    </row>
    <row r="32" spans="1:10" ht="13.15" customHeight="1">
      <c r="A32" s="18" t="s">
        <v>310</v>
      </c>
      <c r="B32" s="19" t="s">
        <v>311</v>
      </c>
      <c r="C32" s="15" t="s">
        <v>312</v>
      </c>
      <c r="D32" s="15" t="s">
        <v>313</v>
      </c>
      <c r="E32" s="20">
        <v>200000</v>
      </c>
      <c r="F32" s="21">
        <v>622.9</v>
      </c>
      <c r="G32" s="22">
        <v>8.2000000000000007E-3</v>
      </c>
      <c r="H32" s="40"/>
      <c r="I32" s="24"/>
      <c r="J32" s="5"/>
    </row>
    <row r="33" spans="1:10" ht="13.15" customHeight="1">
      <c r="A33" s="18" t="s">
        <v>685</v>
      </c>
      <c r="B33" s="19" t="s">
        <v>686</v>
      </c>
      <c r="C33" s="15" t="s">
        <v>687</v>
      </c>
      <c r="D33" s="15" t="s">
        <v>299</v>
      </c>
      <c r="E33" s="20">
        <v>26673</v>
      </c>
      <c r="F33" s="21">
        <v>610.97170000000006</v>
      </c>
      <c r="G33" s="22">
        <v>8.0000000000000002E-3</v>
      </c>
      <c r="H33" s="40"/>
      <c r="I33" s="24"/>
      <c r="J33" s="5"/>
    </row>
    <row r="34" spans="1:10" ht="13.15" customHeight="1">
      <c r="A34" s="18" t="s">
        <v>1860</v>
      </c>
      <c r="B34" s="19" t="s">
        <v>1861</v>
      </c>
      <c r="C34" s="15" t="s">
        <v>1862</v>
      </c>
      <c r="D34" s="15" t="s">
        <v>320</v>
      </c>
      <c r="E34" s="20">
        <v>71153</v>
      </c>
      <c r="F34" s="21">
        <v>565.524</v>
      </c>
      <c r="G34" s="22">
        <v>7.4000000000000003E-3</v>
      </c>
      <c r="H34" s="40"/>
      <c r="I34" s="24"/>
      <c r="J34" s="5"/>
    </row>
    <row r="35" spans="1:10" ht="13.15" customHeight="1">
      <c r="A35" s="18" t="s">
        <v>618</v>
      </c>
      <c r="B35" s="19" t="s">
        <v>619</v>
      </c>
      <c r="C35" s="15" t="s">
        <v>620</v>
      </c>
      <c r="D35" s="15" t="s">
        <v>521</v>
      </c>
      <c r="E35" s="20">
        <v>35978</v>
      </c>
      <c r="F35" s="21">
        <v>556.97540000000004</v>
      </c>
      <c r="G35" s="22">
        <v>7.3000000000000001E-3</v>
      </c>
      <c r="H35" s="40"/>
      <c r="I35" s="24"/>
      <c r="J35" s="5"/>
    </row>
    <row r="36" spans="1:10" ht="13.15" customHeight="1">
      <c r="A36" s="18" t="s">
        <v>1773</v>
      </c>
      <c r="B36" s="19" t="s">
        <v>1774</v>
      </c>
      <c r="C36" s="15" t="s">
        <v>1775</v>
      </c>
      <c r="D36" s="15" t="s">
        <v>548</v>
      </c>
      <c r="E36" s="20">
        <v>56931</v>
      </c>
      <c r="F36" s="21">
        <v>545.9683</v>
      </c>
      <c r="G36" s="22">
        <v>7.1000000000000004E-3</v>
      </c>
      <c r="H36" s="40"/>
      <c r="I36" s="24"/>
      <c r="J36" s="5"/>
    </row>
    <row r="37" spans="1:10" ht="13.15" customHeight="1">
      <c r="A37" s="18" t="s">
        <v>432</v>
      </c>
      <c r="B37" s="19" t="s">
        <v>433</v>
      </c>
      <c r="C37" s="15" t="s">
        <v>434</v>
      </c>
      <c r="D37" s="15" t="s">
        <v>393</v>
      </c>
      <c r="E37" s="20">
        <v>8693</v>
      </c>
      <c r="F37" s="21">
        <v>526.15250000000003</v>
      </c>
      <c r="G37" s="22">
        <v>6.8999999999999999E-3</v>
      </c>
      <c r="H37" s="40"/>
      <c r="I37" s="24"/>
      <c r="J37" s="5"/>
    </row>
    <row r="38" spans="1:10" ht="13.15" customHeight="1">
      <c r="A38" s="18" t="s">
        <v>891</v>
      </c>
      <c r="B38" s="19" t="s">
        <v>892</v>
      </c>
      <c r="C38" s="15" t="s">
        <v>893</v>
      </c>
      <c r="D38" s="15" t="s">
        <v>521</v>
      </c>
      <c r="E38" s="20">
        <v>54314</v>
      </c>
      <c r="F38" s="21">
        <v>514.38070000000005</v>
      </c>
      <c r="G38" s="22">
        <v>6.7000000000000002E-3</v>
      </c>
      <c r="H38" s="40"/>
      <c r="I38" s="24"/>
      <c r="J38" s="5"/>
    </row>
    <row r="39" spans="1:10" ht="13.15" customHeight="1">
      <c r="A39" s="18" t="s">
        <v>518</v>
      </c>
      <c r="B39" s="19" t="s">
        <v>519</v>
      </c>
      <c r="C39" s="15" t="s">
        <v>520</v>
      </c>
      <c r="D39" s="15" t="s">
        <v>521</v>
      </c>
      <c r="E39" s="20">
        <v>80347</v>
      </c>
      <c r="F39" s="21">
        <v>510.6454</v>
      </c>
      <c r="G39" s="22">
        <v>6.7000000000000002E-3</v>
      </c>
      <c r="H39" s="40"/>
      <c r="I39" s="24"/>
      <c r="J39" s="5"/>
    </row>
    <row r="40" spans="1:10" ht="13.15" customHeight="1">
      <c r="A40" s="18" t="s">
        <v>992</v>
      </c>
      <c r="B40" s="19" t="s">
        <v>993</v>
      </c>
      <c r="C40" s="15" t="s">
        <v>994</v>
      </c>
      <c r="D40" s="15" t="s">
        <v>299</v>
      </c>
      <c r="E40" s="20">
        <v>19845</v>
      </c>
      <c r="F40" s="21">
        <v>493.33679999999998</v>
      </c>
      <c r="G40" s="22">
        <v>6.4999999999999997E-3</v>
      </c>
      <c r="H40" s="40"/>
      <c r="I40" s="24"/>
      <c r="J40" s="5"/>
    </row>
    <row r="41" spans="1:10" ht="13.15" customHeight="1">
      <c r="A41" s="18" t="s">
        <v>907</v>
      </c>
      <c r="B41" s="19" t="s">
        <v>908</v>
      </c>
      <c r="C41" s="15" t="s">
        <v>909</v>
      </c>
      <c r="D41" s="15" t="s">
        <v>525</v>
      </c>
      <c r="E41" s="20">
        <v>8314</v>
      </c>
      <c r="F41" s="21">
        <v>492.7749</v>
      </c>
      <c r="G41" s="22">
        <v>6.4999999999999997E-3</v>
      </c>
      <c r="H41" s="40"/>
      <c r="I41" s="24"/>
      <c r="J41" s="5"/>
    </row>
    <row r="42" spans="1:10" ht="13.15" customHeight="1">
      <c r="A42" s="18" t="s">
        <v>539</v>
      </c>
      <c r="B42" s="19" t="s">
        <v>540</v>
      </c>
      <c r="C42" s="15" t="s">
        <v>541</v>
      </c>
      <c r="D42" s="15" t="s">
        <v>445</v>
      </c>
      <c r="E42" s="20">
        <v>36658</v>
      </c>
      <c r="F42" s="21">
        <v>470.8537</v>
      </c>
      <c r="G42" s="22">
        <v>6.1999999999999998E-3</v>
      </c>
      <c r="H42" s="40"/>
      <c r="I42" s="24"/>
      <c r="J42" s="5"/>
    </row>
    <row r="43" spans="1:10" ht="13.15" customHeight="1">
      <c r="A43" s="18" t="s">
        <v>3247</v>
      </c>
      <c r="B43" s="19" t="s">
        <v>3248</v>
      </c>
      <c r="C43" s="15" t="s">
        <v>3249</v>
      </c>
      <c r="D43" s="15" t="s">
        <v>884</v>
      </c>
      <c r="E43" s="20">
        <v>70422</v>
      </c>
      <c r="F43" s="21">
        <v>459.99650000000003</v>
      </c>
      <c r="G43" s="22">
        <v>6.0000000000000001E-3</v>
      </c>
      <c r="H43" s="40"/>
      <c r="I43" s="24"/>
      <c r="J43" s="5"/>
    </row>
    <row r="44" spans="1:10" ht="13.15" customHeight="1">
      <c r="A44" s="18" t="s">
        <v>1345</v>
      </c>
      <c r="B44" s="19" t="s">
        <v>1346</v>
      </c>
      <c r="C44" s="15" t="s">
        <v>1347</v>
      </c>
      <c r="D44" s="15" t="s">
        <v>320</v>
      </c>
      <c r="E44" s="20">
        <v>146760</v>
      </c>
      <c r="F44" s="21">
        <v>454.14879999999999</v>
      </c>
      <c r="G44" s="22">
        <v>5.8999999999999999E-3</v>
      </c>
      <c r="H44" s="40"/>
      <c r="I44" s="24"/>
      <c r="J44" s="5"/>
    </row>
    <row r="45" spans="1:10" ht="13.15" customHeight="1">
      <c r="A45" s="18" t="s">
        <v>718</v>
      </c>
      <c r="B45" s="19" t="s">
        <v>719</v>
      </c>
      <c r="C45" s="15" t="s">
        <v>720</v>
      </c>
      <c r="D45" s="15" t="s">
        <v>413</v>
      </c>
      <c r="E45" s="20">
        <v>80837</v>
      </c>
      <c r="F45" s="21">
        <v>445.89690000000002</v>
      </c>
      <c r="G45" s="22">
        <v>5.7999999999999996E-3</v>
      </c>
      <c r="H45" s="40"/>
      <c r="I45" s="24"/>
      <c r="J45" s="5"/>
    </row>
    <row r="46" spans="1:10" ht="13.15" customHeight="1">
      <c r="A46" s="18" t="s">
        <v>1237</v>
      </c>
      <c r="B46" s="19" t="s">
        <v>1238</v>
      </c>
      <c r="C46" s="15" t="s">
        <v>1239</v>
      </c>
      <c r="D46" s="15" t="s">
        <v>900</v>
      </c>
      <c r="E46" s="20">
        <v>54779</v>
      </c>
      <c r="F46" s="21">
        <v>437.49250000000001</v>
      </c>
      <c r="G46" s="22">
        <v>5.7000000000000002E-3</v>
      </c>
      <c r="H46" s="40"/>
      <c r="I46" s="24"/>
      <c r="J46" s="5"/>
    </row>
    <row r="47" spans="1:10" ht="13.15" customHeight="1">
      <c r="A47" s="18" t="s">
        <v>435</v>
      </c>
      <c r="B47" s="19" t="s">
        <v>436</v>
      </c>
      <c r="C47" s="15" t="s">
        <v>437</v>
      </c>
      <c r="D47" s="15" t="s">
        <v>438</v>
      </c>
      <c r="E47" s="20">
        <v>858662</v>
      </c>
      <c r="F47" s="21">
        <v>426.84089999999998</v>
      </c>
      <c r="G47" s="22">
        <v>5.5999999999999999E-3</v>
      </c>
      <c r="H47" s="40"/>
      <c r="I47" s="24"/>
      <c r="J47" s="5"/>
    </row>
    <row r="48" spans="1:10" ht="13.15" customHeight="1">
      <c r="A48" s="18" t="s">
        <v>1291</v>
      </c>
      <c r="B48" s="19" t="s">
        <v>1292</v>
      </c>
      <c r="C48" s="15" t="s">
        <v>1293</v>
      </c>
      <c r="D48" s="15" t="s">
        <v>884</v>
      </c>
      <c r="E48" s="20">
        <v>14634</v>
      </c>
      <c r="F48" s="21">
        <v>414.71289999999999</v>
      </c>
      <c r="G48" s="22">
        <v>5.4000000000000003E-3</v>
      </c>
      <c r="H48" s="40"/>
      <c r="I48" s="24"/>
      <c r="J48" s="5"/>
    </row>
    <row r="49" spans="1:10" ht="13.15" customHeight="1">
      <c r="A49" s="18" t="s">
        <v>490</v>
      </c>
      <c r="B49" s="19" t="s">
        <v>491</v>
      </c>
      <c r="C49" s="15" t="s">
        <v>492</v>
      </c>
      <c r="D49" s="15" t="s">
        <v>256</v>
      </c>
      <c r="E49" s="20">
        <v>171826</v>
      </c>
      <c r="F49" s="21">
        <v>407.74310000000003</v>
      </c>
      <c r="G49" s="22">
        <v>5.3E-3</v>
      </c>
      <c r="H49" s="40"/>
      <c r="I49" s="24"/>
      <c r="J49" s="5"/>
    </row>
    <row r="50" spans="1:10" ht="13.15" customHeight="1">
      <c r="A50" s="18" t="s">
        <v>362</v>
      </c>
      <c r="B50" s="19" t="s">
        <v>363</v>
      </c>
      <c r="C50" s="15" t="s">
        <v>364</v>
      </c>
      <c r="D50" s="15" t="s">
        <v>365</v>
      </c>
      <c r="E50" s="20">
        <v>180296</v>
      </c>
      <c r="F50" s="21">
        <v>406.11669999999998</v>
      </c>
      <c r="G50" s="22">
        <v>5.3E-3</v>
      </c>
      <c r="H50" s="40"/>
      <c r="I50" s="24"/>
      <c r="J50" s="5"/>
    </row>
    <row r="51" spans="1:10" ht="13.15" customHeight="1">
      <c r="A51" s="18" t="s">
        <v>4045</v>
      </c>
      <c r="B51" s="19" t="s">
        <v>4046</v>
      </c>
      <c r="C51" s="15" t="s">
        <v>4047</v>
      </c>
      <c r="D51" s="15" t="s">
        <v>393</v>
      </c>
      <c r="E51" s="20">
        <v>27763</v>
      </c>
      <c r="F51" s="21">
        <v>398.59339999999997</v>
      </c>
      <c r="G51" s="22">
        <v>5.1999999999999998E-3</v>
      </c>
      <c r="H51" s="40"/>
      <c r="I51" s="24"/>
      <c r="J51" s="5"/>
    </row>
    <row r="52" spans="1:10" ht="13.15" customHeight="1">
      <c r="A52" s="18" t="s">
        <v>314</v>
      </c>
      <c r="B52" s="19" t="s">
        <v>315</v>
      </c>
      <c r="C52" s="15" t="s">
        <v>316</v>
      </c>
      <c r="D52" s="15" t="s">
        <v>292</v>
      </c>
      <c r="E52" s="20">
        <v>63773</v>
      </c>
      <c r="F52" s="21">
        <v>395.80709999999999</v>
      </c>
      <c r="G52" s="22">
        <v>5.1999999999999998E-3</v>
      </c>
      <c r="H52" s="40"/>
      <c r="I52" s="24"/>
      <c r="J52" s="5"/>
    </row>
    <row r="53" spans="1:10" ht="13.15" customHeight="1">
      <c r="A53" s="18" t="s">
        <v>355</v>
      </c>
      <c r="B53" s="19" t="s">
        <v>356</v>
      </c>
      <c r="C53" s="15" t="s">
        <v>357</v>
      </c>
      <c r="D53" s="15" t="s">
        <v>358</v>
      </c>
      <c r="E53" s="20">
        <v>158275</v>
      </c>
      <c r="F53" s="21">
        <v>389.75220000000002</v>
      </c>
      <c r="G53" s="22">
        <v>5.1000000000000004E-3</v>
      </c>
      <c r="H53" s="40"/>
      <c r="I53" s="24"/>
      <c r="J53" s="5"/>
    </row>
    <row r="54" spans="1:10" ht="13.15" customHeight="1">
      <c r="A54" s="18" t="s">
        <v>442</v>
      </c>
      <c r="B54" s="19" t="s">
        <v>443</v>
      </c>
      <c r="C54" s="15" t="s">
        <v>444</v>
      </c>
      <c r="D54" s="15" t="s">
        <v>445</v>
      </c>
      <c r="E54" s="20">
        <v>88703</v>
      </c>
      <c r="F54" s="21">
        <v>386.7894</v>
      </c>
      <c r="G54" s="22">
        <v>5.1000000000000004E-3</v>
      </c>
      <c r="H54" s="40"/>
      <c r="I54" s="24"/>
      <c r="J54" s="5"/>
    </row>
    <row r="55" spans="1:10" ht="13.15" customHeight="1">
      <c r="A55" s="18" t="s">
        <v>872</v>
      </c>
      <c r="B55" s="19" t="s">
        <v>873</v>
      </c>
      <c r="C55" s="15" t="s">
        <v>874</v>
      </c>
      <c r="D55" s="15" t="s">
        <v>438</v>
      </c>
      <c r="E55" s="20">
        <v>28626</v>
      </c>
      <c r="F55" s="21">
        <v>383.10180000000003</v>
      </c>
      <c r="G55" s="22">
        <v>5.0000000000000001E-3</v>
      </c>
      <c r="H55" s="40"/>
      <c r="I55" s="24"/>
      <c r="J55" s="5"/>
    </row>
    <row r="56" spans="1:10" ht="13.15" customHeight="1">
      <c r="A56" s="18" t="s">
        <v>2307</v>
      </c>
      <c r="B56" s="19" t="s">
        <v>2308</v>
      </c>
      <c r="C56" s="15" t="s">
        <v>2309</v>
      </c>
      <c r="D56" s="15" t="s">
        <v>379</v>
      </c>
      <c r="E56" s="20">
        <v>330025</v>
      </c>
      <c r="F56" s="21">
        <v>377.84559999999999</v>
      </c>
      <c r="G56" s="22">
        <v>4.8999999999999998E-3</v>
      </c>
      <c r="H56" s="40"/>
      <c r="I56" s="24"/>
      <c r="J56" s="5"/>
    </row>
    <row r="57" spans="1:10" ht="13.15" customHeight="1">
      <c r="A57" s="18" t="s">
        <v>293</v>
      </c>
      <c r="B57" s="19" t="s">
        <v>294</v>
      </c>
      <c r="C57" s="15" t="s">
        <v>295</v>
      </c>
      <c r="D57" s="15" t="s">
        <v>272</v>
      </c>
      <c r="E57" s="20">
        <v>16767</v>
      </c>
      <c r="F57" s="21">
        <v>367.23919999999998</v>
      </c>
      <c r="G57" s="22">
        <v>4.7999999999999996E-3</v>
      </c>
      <c r="H57" s="40"/>
      <c r="I57" s="24"/>
      <c r="J57" s="5"/>
    </row>
    <row r="58" spans="1:10" ht="13.15" customHeight="1">
      <c r="A58" s="18" t="s">
        <v>480</v>
      </c>
      <c r="B58" s="19" t="s">
        <v>481</v>
      </c>
      <c r="C58" s="15" t="s">
        <v>482</v>
      </c>
      <c r="D58" s="15" t="s">
        <v>260</v>
      </c>
      <c r="E58" s="20">
        <v>4891</v>
      </c>
      <c r="F58" s="21">
        <v>360.08280000000002</v>
      </c>
      <c r="G58" s="22">
        <v>4.7000000000000002E-3</v>
      </c>
      <c r="H58" s="40"/>
      <c r="I58" s="24"/>
      <c r="J58" s="5"/>
    </row>
    <row r="59" spans="1:10" ht="13.15" customHeight="1">
      <c r="A59" s="18" t="s">
        <v>1854</v>
      </c>
      <c r="B59" s="19" t="s">
        <v>1855</v>
      </c>
      <c r="C59" s="15" t="s">
        <v>1856</v>
      </c>
      <c r="D59" s="15" t="s">
        <v>309</v>
      </c>
      <c r="E59" s="20">
        <v>93877</v>
      </c>
      <c r="F59" s="21">
        <v>357.43669999999997</v>
      </c>
      <c r="G59" s="22">
        <v>4.7000000000000002E-3</v>
      </c>
      <c r="H59" s="40"/>
      <c r="I59" s="24"/>
      <c r="J59" s="5"/>
    </row>
    <row r="60" spans="1:10" ht="13.15" customHeight="1">
      <c r="A60" s="18" t="s">
        <v>499</v>
      </c>
      <c r="B60" s="19" t="s">
        <v>500</v>
      </c>
      <c r="C60" s="15" t="s">
        <v>501</v>
      </c>
      <c r="D60" s="15" t="s">
        <v>249</v>
      </c>
      <c r="E60" s="20">
        <v>200325</v>
      </c>
      <c r="F60" s="21">
        <v>355.81729999999999</v>
      </c>
      <c r="G60" s="22">
        <v>4.7000000000000002E-3</v>
      </c>
      <c r="H60" s="40"/>
      <c r="I60" s="24"/>
      <c r="J60" s="5"/>
    </row>
    <row r="61" spans="1:10" ht="13.15" customHeight="1">
      <c r="A61" s="18" t="s">
        <v>712</v>
      </c>
      <c r="B61" s="19" t="s">
        <v>713</v>
      </c>
      <c r="C61" s="15" t="s">
        <v>714</v>
      </c>
      <c r="D61" s="15" t="s">
        <v>299</v>
      </c>
      <c r="E61" s="20">
        <v>39788</v>
      </c>
      <c r="F61" s="21">
        <v>348.78160000000003</v>
      </c>
      <c r="G61" s="22">
        <v>4.5999999999999999E-3</v>
      </c>
      <c r="H61" s="40"/>
      <c r="I61" s="24"/>
      <c r="J61" s="5"/>
    </row>
    <row r="62" spans="1:10" ht="13.15" customHeight="1">
      <c r="A62" s="18" t="s">
        <v>341</v>
      </c>
      <c r="B62" s="19" t="s">
        <v>342</v>
      </c>
      <c r="C62" s="15" t="s">
        <v>343</v>
      </c>
      <c r="D62" s="15" t="s">
        <v>260</v>
      </c>
      <c r="E62" s="20">
        <v>23296</v>
      </c>
      <c r="F62" s="21">
        <v>346.60950000000003</v>
      </c>
      <c r="G62" s="22">
        <v>4.4999999999999997E-3</v>
      </c>
      <c r="H62" s="40"/>
      <c r="I62" s="24"/>
      <c r="J62" s="5"/>
    </row>
    <row r="63" spans="1:10" ht="13.15" customHeight="1">
      <c r="A63" s="18" t="s">
        <v>1554</v>
      </c>
      <c r="B63" s="19" t="s">
        <v>1555</v>
      </c>
      <c r="C63" s="15" t="s">
        <v>1556</v>
      </c>
      <c r="D63" s="15" t="s">
        <v>1460</v>
      </c>
      <c r="E63" s="20">
        <v>14030</v>
      </c>
      <c r="F63" s="21">
        <v>337.63900000000001</v>
      </c>
      <c r="G63" s="22">
        <v>4.4000000000000003E-3</v>
      </c>
      <c r="H63" s="40"/>
      <c r="I63" s="24"/>
      <c r="J63" s="5"/>
    </row>
    <row r="64" spans="1:10" ht="13.15" customHeight="1">
      <c r="A64" s="18" t="s">
        <v>496</v>
      </c>
      <c r="B64" s="19" t="s">
        <v>497</v>
      </c>
      <c r="C64" s="15" t="s">
        <v>498</v>
      </c>
      <c r="D64" s="15" t="s">
        <v>288</v>
      </c>
      <c r="E64" s="20">
        <v>91798</v>
      </c>
      <c r="F64" s="21">
        <v>330.7482</v>
      </c>
      <c r="G64" s="22">
        <v>4.3E-3</v>
      </c>
      <c r="H64" s="40"/>
      <c r="I64" s="24"/>
      <c r="J64" s="5"/>
    </row>
    <row r="65" spans="1:10" ht="13.15" customHeight="1">
      <c r="A65" s="18" t="s">
        <v>1872</v>
      </c>
      <c r="B65" s="19" t="s">
        <v>1873</v>
      </c>
      <c r="C65" s="15" t="s">
        <v>1853</v>
      </c>
      <c r="D65" s="15" t="s">
        <v>438</v>
      </c>
      <c r="E65" s="20">
        <v>37340</v>
      </c>
      <c r="F65" s="21">
        <v>326.09019999999998</v>
      </c>
      <c r="G65" s="22">
        <v>4.3E-3</v>
      </c>
      <c r="H65" s="40"/>
      <c r="I65" s="24"/>
      <c r="J65" s="5"/>
    </row>
    <row r="66" spans="1:10" ht="13.15" customHeight="1">
      <c r="A66" s="18" t="s">
        <v>474</v>
      </c>
      <c r="B66" s="19" t="s">
        <v>475</v>
      </c>
      <c r="C66" s="15" t="s">
        <v>476</v>
      </c>
      <c r="D66" s="15" t="s">
        <v>309</v>
      </c>
      <c r="E66" s="20">
        <v>9460</v>
      </c>
      <c r="F66" s="21">
        <v>322.01369999999997</v>
      </c>
      <c r="G66" s="22">
        <v>4.1999999999999997E-3</v>
      </c>
      <c r="H66" s="40"/>
      <c r="I66" s="24"/>
      <c r="J66" s="5"/>
    </row>
    <row r="67" spans="1:10" ht="13.15" customHeight="1">
      <c r="A67" s="18" t="s">
        <v>329</v>
      </c>
      <c r="B67" s="19" t="s">
        <v>330</v>
      </c>
      <c r="C67" s="15" t="s">
        <v>331</v>
      </c>
      <c r="D67" s="15" t="s">
        <v>313</v>
      </c>
      <c r="E67" s="20">
        <v>124805</v>
      </c>
      <c r="F67" s="21">
        <v>313.07330000000002</v>
      </c>
      <c r="G67" s="22">
        <v>4.1000000000000003E-3</v>
      </c>
      <c r="H67" s="40"/>
      <c r="I67" s="24"/>
      <c r="J67" s="5"/>
    </row>
    <row r="68" spans="1:10" ht="13.15" customHeight="1">
      <c r="A68" s="18" t="s">
        <v>372</v>
      </c>
      <c r="B68" s="19" t="s">
        <v>373</v>
      </c>
      <c r="C68" s="15" t="s">
        <v>374</v>
      </c>
      <c r="D68" s="15" t="s">
        <v>375</v>
      </c>
      <c r="E68" s="20">
        <v>82155</v>
      </c>
      <c r="F68" s="21">
        <v>303.43950000000001</v>
      </c>
      <c r="G68" s="22">
        <v>4.0000000000000001E-3</v>
      </c>
      <c r="H68" s="40"/>
      <c r="I68" s="24"/>
      <c r="J68" s="5"/>
    </row>
    <row r="69" spans="1:10" ht="13.15" customHeight="1">
      <c r="A69" s="18" t="s">
        <v>344</v>
      </c>
      <c r="B69" s="19" t="s">
        <v>345</v>
      </c>
      <c r="C69" s="15" t="s">
        <v>346</v>
      </c>
      <c r="D69" s="15" t="s">
        <v>347</v>
      </c>
      <c r="E69" s="20">
        <v>42084</v>
      </c>
      <c r="F69" s="21">
        <v>266.9599</v>
      </c>
      <c r="G69" s="22">
        <v>3.5000000000000001E-3</v>
      </c>
      <c r="H69" s="40"/>
      <c r="I69" s="24"/>
      <c r="J69" s="5"/>
    </row>
    <row r="70" spans="1:10" ht="13.15" customHeight="1">
      <c r="A70" s="18" t="s">
        <v>461</v>
      </c>
      <c r="B70" s="19" t="s">
        <v>462</v>
      </c>
      <c r="C70" s="15" t="s">
        <v>463</v>
      </c>
      <c r="D70" s="15" t="s">
        <v>320</v>
      </c>
      <c r="E70" s="20">
        <v>1858</v>
      </c>
      <c r="F70" s="21">
        <v>258.92809999999997</v>
      </c>
      <c r="G70" s="22">
        <v>3.3999999999999998E-3</v>
      </c>
      <c r="H70" s="40"/>
      <c r="I70" s="24"/>
      <c r="J70" s="5"/>
    </row>
    <row r="71" spans="1:10" ht="13.15" customHeight="1">
      <c r="A71" s="18" t="s">
        <v>279</v>
      </c>
      <c r="B71" s="19" t="s">
        <v>280</v>
      </c>
      <c r="C71" s="15" t="s">
        <v>281</v>
      </c>
      <c r="D71" s="15" t="s">
        <v>249</v>
      </c>
      <c r="E71" s="20">
        <v>13178</v>
      </c>
      <c r="F71" s="21">
        <v>250.77080000000001</v>
      </c>
      <c r="G71" s="22">
        <v>3.3E-3</v>
      </c>
      <c r="H71" s="40"/>
      <c r="I71" s="24"/>
      <c r="J71" s="5"/>
    </row>
    <row r="72" spans="1:10" ht="13.15" customHeight="1">
      <c r="A72" s="18" t="s">
        <v>542</v>
      </c>
      <c r="B72" s="19" t="s">
        <v>543</v>
      </c>
      <c r="C72" s="15" t="s">
        <v>544</v>
      </c>
      <c r="D72" s="15" t="s">
        <v>249</v>
      </c>
      <c r="E72" s="20">
        <v>123935</v>
      </c>
      <c r="F72" s="21">
        <v>244.23869999999999</v>
      </c>
      <c r="G72" s="22">
        <v>3.2000000000000002E-3</v>
      </c>
      <c r="H72" s="40"/>
      <c r="I72" s="24"/>
      <c r="J72" s="5"/>
    </row>
    <row r="73" spans="1:10" ht="13.15" customHeight="1">
      <c r="A73" s="18" t="s">
        <v>857</v>
      </c>
      <c r="B73" s="19" t="s">
        <v>858</v>
      </c>
      <c r="C73" s="15" t="s">
        <v>859</v>
      </c>
      <c r="D73" s="15" t="s">
        <v>567</v>
      </c>
      <c r="E73" s="20">
        <v>29498</v>
      </c>
      <c r="F73" s="21">
        <v>243.624</v>
      </c>
      <c r="G73" s="22">
        <v>3.2000000000000002E-3</v>
      </c>
      <c r="H73" s="40"/>
      <c r="I73" s="24"/>
      <c r="J73" s="5"/>
    </row>
    <row r="74" spans="1:10" ht="13.15" customHeight="1">
      <c r="A74" s="18" t="s">
        <v>2316</v>
      </c>
      <c r="B74" s="19" t="s">
        <v>2317</v>
      </c>
      <c r="C74" s="15" t="s">
        <v>2318</v>
      </c>
      <c r="D74" s="15" t="s">
        <v>292</v>
      </c>
      <c r="E74" s="20">
        <v>12684</v>
      </c>
      <c r="F74" s="21">
        <v>219.4205</v>
      </c>
      <c r="G74" s="22">
        <v>2.8999999999999998E-3</v>
      </c>
      <c r="H74" s="40"/>
      <c r="I74" s="24"/>
      <c r="J74" s="5"/>
    </row>
    <row r="75" spans="1:10" ht="13.15" customHeight="1">
      <c r="A75" s="18" t="s">
        <v>642</v>
      </c>
      <c r="B75" s="19" t="s">
        <v>643</v>
      </c>
      <c r="C75" s="15" t="s">
        <v>644</v>
      </c>
      <c r="D75" s="15" t="s">
        <v>260</v>
      </c>
      <c r="E75" s="20">
        <v>8561</v>
      </c>
      <c r="F75" s="21">
        <v>192.3871</v>
      </c>
      <c r="G75" s="22">
        <v>2.5000000000000001E-3</v>
      </c>
      <c r="H75" s="40"/>
      <c r="I75" s="24"/>
      <c r="J75" s="5"/>
    </row>
    <row r="76" spans="1:10" ht="13.15" customHeight="1">
      <c r="A76" s="18" t="s">
        <v>458</v>
      </c>
      <c r="B76" s="19" t="s">
        <v>459</v>
      </c>
      <c r="C76" s="15" t="s">
        <v>460</v>
      </c>
      <c r="D76" s="15" t="s">
        <v>383</v>
      </c>
      <c r="E76" s="20">
        <v>3732</v>
      </c>
      <c r="F76" s="21">
        <v>171.50219999999999</v>
      </c>
      <c r="G76" s="22">
        <v>2.2000000000000001E-3</v>
      </c>
      <c r="H76" s="40"/>
      <c r="I76" s="24"/>
      <c r="J76" s="5"/>
    </row>
    <row r="77" spans="1:10" ht="13.15" customHeight="1">
      <c r="A77" s="18" t="s">
        <v>467</v>
      </c>
      <c r="B77" s="19" t="s">
        <v>468</v>
      </c>
      <c r="C77" s="15" t="s">
        <v>469</v>
      </c>
      <c r="D77" s="15" t="s">
        <v>292</v>
      </c>
      <c r="E77" s="20">
        <v>7460</v>
      </c>
      <c r="F77" s="21">
        <v>166.0223</v>
      </c>
      <c r="G77" s="22">
        <v>2.2000000000000001E-3</v>
      </c>
      <c r="H77" s="40"/>
      <c r="I77" s="24"/>
      <c r="J77" s="5"/>
    </row>
    <row r="78" spans="1:10" ht="13.15" customHeight="1">
      <c r="A78" s="18" t="s">
        <v>359</v>
      </c>
      <c r="B78" s="19" t="s">
        <v>360</v>
      </c>
      <c r="C78" s="15" t="s">
        <v>361</v>
      </c>
      <c r="D78" s="15" t="s">
        <v>292</v>
      </c>
      <c r="E78" s="20">
        <v>1708</v>
      </c>
      <c r="F78" s="21">
        <v>134.98150000000001</v>
      </c>
      <c r="G78" s="22">
        <v>1.8E-3</v>
      </c>
      <c r="H78" s="40"/>
      <c r="I78" s="24"/>
      <c r="J78" s="5"/>
    </row>
    <row r="79" spans="1:10" ht="13.15" customHeight="1">
      <c r="A79" s="18" t="s">
        <v>564</v>
      </c>
      <c r="B79" s="19" t="s">
        <v>565</v>
      </c>
      <c r="C79" s="15" t="s">
        <v>566</v>
      </c>
      <c r="D79" s="15" t="s">
        <v>567</v>
      </c>
      <c r="E79" s="20">
        <v>94406</v>
      </c>
      <c r="F79" s="21">
        <v>111.95610000000001</v>
      </c>
      <c r="G79" s="22">
        <v>1.5E-3</v>
      </c>
      <c r="H79" s="40"/>
      <c r="I79" s="24"/>
      <c r="J79" s="5"/>
    </row>
    <row r="80" spans="1:10" ht="13.15" customHeight="1">
      <c r="A80" s="18" t="s">
        <v>1701</v>
      </c>
      <c r="B80" s="19" t="s">
        <v>1702</v>
      </c>
      <c r="C80" s="15" t="s">
        <v>1703</v>
      </c>
      <c r="D80" s="15" t="s">
        <v>548</v>
      </c>
      <c r="E80" s="20">
        <v>17986</v>
      </c>
      <c r="F80" s="21">
        <v>70.4512</v>
      </c>
      <c r="G80" s="22">
        <v>8.9999999999999998E-4</v>
      </c>
      <c r="H80" s="40"/>
      <c r="I80" s="24"/>
      <c r="J80" s="5"/>
    </row>
    <row r="81" spans="1:10" ht="13.15" customHeight="1">
      <c r="A81" s="18" t="s">
        <v>1367</v>
      </c>
      <c r="B81" s="19" t="s">
        <v>1368</v>
      </c>
      <c r="C81" s="15" t="s">
        <v>1369</v>
      </c>
      <c r="D81" s="15" t="s">
        <v>900</v>
      </c>
      <c r="E81" s="20">
        <v>9587</v>
      </c>
      <c r="F81" s="21">
        <v>66.821399999999997</v>
      </c>
      <c r="G81" s="22">
        <v>8.9999999999999998E-4</v>
      </c>
      <c r="H81" s="40"/>
      <c r="I81" s="24"/>
      <c r="J81" s="5"/>
    </row>
    <row r="82" spans="1:10" ht="13.15" customHeight="1">
      <c r="A82" s="18" t="s">
        <v>380</v>
      </c>
      <c r="B82" s="19" t="s">
        <v>381</v>
      </c>
      <c r="C82" s="15" t="s">
        <v>382</v>
      </c>
      <c r="D82" s="15" t="s">
        <v>383</v>
      </c>
      <c r="E82" s="20">
        <v>1556</v>
      </c>
      <c r="F82" s="21">
        <v>34.070999999999998</v>
      </c>
      <c r="G82" s="22">
        <v>4.0000000000000002E-4</v>
      </c>
      <c r="H82" s="40"/>
      <c r="I82" s="24"/>
      <c r="J82" s="5"/>
    </row>
    <row r="83" spans="1:10" ht="13.15" customHeight="1">
      <c r="A83" s="18" t="s">
        <v>728</v>
      </c>
      <c r="B83" s="19" t="s">
        <v>729</v>
      </c>
      <c r="C83" s="15" t="s">
        <v>730</v>
      </c>
      <c r="D83" s="15" t="s">
        <v>249</v>
      </c>
      <c r="E83" s="20">
        <v>24923</v>
      </c>
      <c r="F83" s="21">
        <v>27.938700000000001</v>
      </c>
      <c r="G83" s="22">
        <v>4.0000000000000002E-4</v>
      </c>
      <c r="H83" s="40"/>
      <c r="I83" s="24"/>
      <c r="J83" s="5"/>
    </row>
    <row r="84" spans="1:10" ht="13.15" customHeight="1">
      <c r="A84" s="5"/>
      <c r="B84" s="14" t="s">
        <v>186</v>
      </c>
      <c r="C84" s="15"/>
      <c r="D84" s="15"/>
      <c r="E84" s="15"/>
      <c r="F84" s="25">
        <v>56745.436500000003</v>
      </c>
      <c r="G84" s="26">
        <v>0.74309999999999998</v>
      </c>
      <c r="H84" s="27"/>
      <c r="I84" s="28"/>
      <c r="J84" s="5"/>
    </row>
    <row r="85" spans="1:10" ht="13.15" customHeight="1">
      <c r="A85" s="5"/>
      <c r="B85" s="29" t="s">
        <v>1798</v>
      </c>
      <c r="C85" s="2"/>
      <c r="D85" s="2"/>
      <c r="E85" s="2"/>
      <c r="F85" s="27" t="s">
        <v>188</v>
      </c>
      <c r="G85" s="27" t="s">
        <v>188</v>
      </c>
      <c r="H85" s="27"/>
      <c r="I85" s="28"/>
      <c r="J85" s="5"/>
    </row>
    <row r="86" spans="1:10" ht="13.15" customHeight="1">
      <c r="A86" s="5"/>
      <c r="B86" s="29" t="s">
        <v>186</v>
      </c>
      <c r="C86" s="2"/>
      <c r="D86" s="2"/>
      <c r="E86" s="2"/>
      <c r="F86" s="27" t="s">
        <v>188</v>
      </c>
      <c r="G86" s="27" t="s">
        <v>188</v>
      </c>
      <c r="H86" s="27"/>
      <c r="I86" s="28"/>
      <c r="J86" s="5"/>
    </row>
    <row r="87" spans="1:10" ht="13.15" customHeight="1">
      <c r="A87" s="5"/>
      <c r="B87" s="29" t="s">
        <v>189</v>
      </c>
      <c r="C87" s="30"/>
      <c r="D87" s="2"/>
      <c r="E87" s="30"/>
      <c r="F87" s="25">
        <v>56745.436500000003</v>
      </c>
      <c r="G87" s="26">
        <v>0.74309999999999998</v>
      </c>
      <c r="H87" s="27"/>
      <c r="I87" s="28"/>
      <c r="J87" s="5"/>
    </row>
    <row r="88" spans="1:10" ht="13.15" customHeight="1">
      <c r="A88" s="5"/>
      <c r="B88" s="14" t="s">
        <v>177</v>
      </c>
      <c r="C88" s="15"/>
      <c r="D88" s="15"/>
      <c r="E88" s="15"/>
      <c r="F88" s="15"/>
      <c r="G88" s="15"/>
      <c r="H88" s="16"/>
      <c r="I88" s="17"/>
      <c r="J88" s="5"/>
    </row>
    <row r="89" spans="1:10" ht="13.15" customHeight="1">
      <c r="A89" s="5"/>
      <c r="B89" s="14" t="s">
        <v>178</v>
      </c>
      <c r="C89" s="15"/>
      <c r="D89" s="15"/>
      <c r="E89" s="15"/>
      <c r="F89" s="5"/>
      <c r="G89" s="16"/>
      <c r="H89" s="16"/>
      <c r="I89" s="17"/>
      <c r="J89" s="5"/>
    </row>
    <row r="90" spans="1:10" ht="13.15" customHeight="1">
      <c r="A90" s="18" t="s">
        <v>2322</v>
      </c>
      <c r="B90" s="19" t="s">
        <v>2323</v>
      </c>
      <c r="C90" s="15" t="s">
        <v>2324</v>
      </c>
      <c r="D90" s="15" t="s">
        <v>182</v>
      </c>
      <c r="E90" s="20">
        <v>4000000</v>
      </c>
      <c r="F90" s="21">
        <v>4097.9040000000005</v>
      </c>
      <c r="G90" s="22">
        <v>5.3699999999999998E-2</v>
      </c>
      <c r="H90" s="23">
        <v>7.2799000000000003E-2</v>
      </c>
      <c r="I90" s="24"/>
      <c r="J90" s="5"/>
    </row>
    <row r="91" spans="1:10" ht="13.15" customHeight="1">
      <c r="A91" s="18" t="s">
        <v>2338</v>
      </c>
      <c r="B91" s="19" t="s">
        <v>2339</v>
      </c>
      <c r="C91" s="15" t="s">
        <v>2340</v>
      </c>
      <c r="D91" s="15" t="s">
        <v>182</v>
      </c>
      <c r="E91" s="20">
        <v>3741800</v>
      </c>
      <c r="F91" s="21">
        <v>3790.0916999999999</v>
      </c>
      <c r="G91" s="22">
        <v>4.9599999999999998E-2</v>
      </c>
      <c r="H91" s="23">
        <v>7.2775999999999993E-2</v>
      </c>
      <c r="I91" s="24"/>
      <c r="J91" s="5"/>
    </row>
    <row r="92" spans="1:10" ht="13.15" customHeight="1">
      <c r="A92" s="18" t="s">
        <v>4022</v>
      </c>
      <c r="B92" s="19" t="s">
        <v>4023</v>
      </c>
      <c r="C92" s="15" t="s">
        <v>4024</v>
      </c>
      <c r="D92" s="15" t="s">
        <v>182</v>
      </c>
      <c r="E92" s="20">
        <v>2500000</v>
      </c>
      <c r="F92" s="21">
        <v>2485.8625000000002</v>
      </c>
      <c r="G92" s="22">
        <v>3.2599999999999997E-2</v>
      </c>
      <c r="H92" s="23">
        <v>7.2628999999999999E-2</v>
      </c>
      <c r="I92" s="24"/>
      <c r="J92" s="5"/>
    </row>
    <row r="93" spans="1:10" ht="13.15" customHeight="1">
      <c r="A93" s="18" t="s">
        <v>2064</v>
      </c>
      <c r="B93" s="19" t="s">
        <v>2065</v>
      </c>
      <c r="C93" s="15" t="s">
        <v>2066</v>
      </c>
      <c r="D93" s="15" t="s">
        <v>182</v>
      </c>
      <c r="E93" s="20">
        <v>2000000</v>
      </c>
      <c r="F93" s="21">
        <v>2043.7339999999999</v>
      </c>
      <c r="G93" s="22">
        <v>2.6800000000000001E-2</v>
      </c>
      <c r="H93" s="23">
        <v>7.0328000000000002E-2</v>
      </c>
      <c r="I93" s="24"/>
      <c r="J93" s="5"/>
    </row>
    <row r="94" spans="1:10" ht="13.15" customHeight="1">
      <c r="A94" s="18" t="s">
        <v>2325</v>
      </c>
      <c r="B94" s="19" t="s">
        <v>2326</v>
      </c>
      <c r="C94" s="15" t="s">
        <v>2327</v>
      </c>
      <c r="D94" s="15" t="s">
        <v>182</v>
      </c>
      <c r="E94" s="20">
        <v>2000000</v>
      </c>
      <c r="F94" s="21">
        <v>2042.7819999999999</v>
      </c>
      <c r="G94" s="22">
        <v>2.6800000000000001E-2</v>
      </c>
      <c r="H94" s="23">
        <v>7.2487999999999997E-2</v>
      </c>
      <c r="I94" s="24"/>
      <c r="J94" s="5"/>
    </row>
    <row r="95" spans="1:10" ht="13.15" customHeight="1">
      <c r="A95" s="18" t="s">
        <v>1891</v>
      </c>
      <c r="B95" s="19" t="s">
        <v>1892</v>
      </c>
      <c r="C95" s="15" t="s">
        <v>1893</v>
      </c>
      <c r="D95" s="15" t="s">
        <v>182</v>
      </c>
      <c r="E95" s="20">
        <v>1000000</v>
      </c>
      <c r="F95" s="21">
        <v>1021.35</v>
      </c>
      <c r="G95" s="22">
        <v>1.34E-2</v>
      </c>
      <c r="H95" s="23">
        <v>6.8953E-2</v>
      </c>
      <c r="I95" s="24"/>
      <c r="J95" s="5"/>
    </row>
    <row r="96" spans="1:10" ht="13.15" customHeight="1">
      <c r="A96" s="18" t="s">
        <v>2354</v>
      </c>
      <c r="B96" s="19" t="s">
        <v>2355</v>
      </c>
      <c r="C96" s="15" t="s">
        <v>2356</v>
      </c>
      <c r="D96" s="15" t="s">
        <v>182</v>
      </c>
      <c r="E96" s="20">
        <v>900000</v>
      </c>
      <c r="F96" s="21">
        <v>942.77250000000004</v>
      </c>
      <c r="G96" s="22">
        <v>1.23E-2</v>
      </c>
      <c r="H96" s="23">
        <v>6.9240999999999997E-2</v>
      </c>
      <c r="I96" s="24"/>
      <c r="J96" s="5"/>
    </row>
    <row r="97" spans="1:10" ht="13.15" customHeight="1">
      <c r="A97" s="18" t="s">
        <v>3322</v>
      </c>
      <c r="B97" s="19" t="s">
        <v>3323</v>
      </c>
      <c r="C97" s="15" t="s">
        <v>3324</v>
      </c>
      <c r="D97" s="15" t="s">
        <v>2331</v>
      </c>
      <c r="E97" s="20">
        <v>500</v>
      </c>
      <c r="F97" s="21">
        <v>504.00599999999997</v>
      </c>
      <c r="G97" s="22">
        <v>6.6E-3</v>
      </c>
      <c r="H97" s="23">
        <v>8.5900000000000004E-2</v>
      </c>
      <c r="I97" s="24"/>
      <c r="J97" s="5"/>
    </row>
    <row r="98" spans="1:10" ht="13.15" customHeight="1">
      <c r="A98" s="18" t="s">
        <v>2488</v>
      </c>
      <c r="B98" s="19" t="s">
        <v>2489</v>
      </c>
      <c r="C98" s="15" t="s">
        <v>2490</v>
      </c>
      <c r="D98" s="15" t="s">
        <v>208</v>
      </c>
      <c r="E98" s="20">
        <v>500</v>
      </c>
      <c r="F98" s="21">
        <v>503.00900000000001</v>
      </c>
      <c r="G98" s="22">
        <v>6.6E-3</v>
      </c>
      <c r="H98" s="23">
        <v>7.392E-2</v>
      </c>
      <c r="I98" s="24"/>
      <c r="J98" s="5"/>
    </row>
    <row r="99" spans="1:10" ht="13.15" customHeight="1">
      <c r="A99" s="5"/>
      <c r="B99" s="14" t="s">
        <v>186</v>
      </c>
      <c r="C99" s="15"/>
      <c r="D99" s="15"/>
      <c r="E99" s="15"/>
      <c r="F99" s="25">
        <v>17431.511699999999</v>
      </c>
      <c r="G99" s="26">
        <v>0.2283</v>
      </c>
      <c r="H99" s="27"/>
      <c r="I99" s="28"/>
      <c r="J99" s="5"/>
    </row>
    <row r="100" spans="1:10" ht="13.15" customHeight="1">
      <c r="A100" s="5"/>
      <c r="B100" s="29" t="s">
        <v>187</v>
      </c>
      <c r="C100" s="2"/>
      <c r="D100" s="2"/>
      <c r="E100" s="2"/>
      <c r="F100" s="27" t="s">
        <v>188</v>
      </c>
      <c r="G100" s="27" t="s">
        <v>188</v>
      </c>
      <c r="H100" s="27"/>
      <c r="I100" s="28"/>
      <c r="J100" s="5"/>
    </row>
    <row r="101" spans="1:10" ht="13.15" customHeight="1">
      <c r="A101" s="5"/>
      <c r="B101" s="29" t="s">
        <v>186</v>
      </c>
      <c r="C101" s="2"/>
      <c r="D101" s="2"/>
      <c r="E101" s="2"/>
      <c r="F101" s="27" t="s">
        <v>188</v>
      </c>
      <c r="G101" s="27" t="s">
        <v>188</v>
      </c>
      <c r="H101" s="27"/>
      <c r="I101" s="28"/>
      <c r="J101" s="5"/>
    </row>
    <row r="102" spans="1:10" ht="13.15" customHeight="1">
      <c r="A102" s="5"/>
      <c r="B102" s="29" t="s">
        <v>189</v>
      </c>
      <c r="C102" s="30"/>
      <c r="D102" s="2"/>
      <c r="E102" s="30"/>
      <c r="F102" s="25">
        <v>17431.511699999999</v>
      </c>
      <c r="G102" s="26">
        <v>0.2283</v>
      </c>
      <c r="H102" s="27"/>
      <c r="I102" s="28"/>
      <c r="J102" s="5"/>
    </row>
    <row r="103" spans="1:10" ht="13.15" customHeight="1">
      <c r="A103" s="5"/>
      <c r="B103" s="14" t="s">
        <v>190</v>
      </c>
      <c r="C103" s="15"/>
      <c r="D103" s="15"/>
      <c r="E103" s="15"/>
      <c r="F103" s="15"/>
      <c r="G103" s="15"/>
      <c r="H103" s="16"/>
      <c r="I103" s="17"/>
      <c r="J103" s="5"/>
    </row>
    <row r="104" spans="1:10" ht="13.15" customHeight="1">
      <c r="A104" s="18" t="s">
        <v>191</v>
      </c>
      <c r="B104" s="19" t="s">
        <v>192</v>
      </c>
      <c r="C104" s="15"/>
      <c r="D104" s="15"/>
      <c r="E104" s="20"/>
      <c r="F104" s="21">
        <v>1603.4323999999999</v>
      </c>
      <c r="G104" s="22">
        <v>2.1000000000000001E-2</v>
      </c>
      <c r="H104" s="23">
        <v>6.2332030647932406E-2</v>
      </c>
      <c r="I104" s="24"/>
      <c r="J104" s="5"/>
    </row>
    <row r="105" spans="1:10" ht="13.15" customHeight="1">
      <c r="A105" s="5"/>
      <c r="B105" s="14" t="s">
        <v>186</v>
      </c>
      <c r="C105" s="15"/>
      <c r="D105" s="15"/>
      <c r="E105" s="15"/>
      <c r="F105" s="25">
        <v>1603.4323999999999</v>
      </c>
      <c r="G105" s="26">
        <v>2.1000000000000001E-2</v>
      </c>
      <c r="H105" s="27"/>
      <c r="I105" s="28"/>
      <c r="J105" s="5"/>
    </row>
    <row r="106" spans="1:10" ht="13.15" customHeight="1">
      <c r="A106" s="5"/>
      <c r="B106" s="29" t="s">
        <v>187</v>
      </c>
      <c r="C106" s="2"/>
      <c r="D106" s="2"/>
      <c r="E106" s="2"/>
      <c r="F106" s="27" t="s">
        <v>188</v>
      </c>
      <c r="G106" s="27" t="s">
        <v>188</v>
      </c>
      <c r="H106" s="27"/>
      <c r="I106" s="28"/>
      <c r="J106" s="5"/>
    </row>
    <row r="107" spans="1:10" ht="13.15" customHeight="1">
      <c r="A107" s="5"/>
      <c r="B107" s="29" t="s">
        <v>186</v>
      </c>
      <c r="C107" s="2"/>
      <c r="D107" s="2"/>
      <c r="E107" s="2"/>
      <c r="F107" s="27" t="s">
        <v>188</v>
      </c>
      <c r="G107" s="27" t="s">
        <v>188</v>
      </c>
      <c r="H107" s="27"/>
      <c r="I107" s="28"/>
      <c r="J107" s="5"/>
    </row>
    <row r="108" spans="1:10" ht="13.15" customHeight="1">
      <c r="A108" s="5"/>
      <c r="B108" s="29" t="s">
        <v>189</v>
      </c>
      <c r="C108" s="30"/>
      <c r="D108" s="2"/>
      <c r="E108" s="30"/>
      <c r="F108" s="25">
        <v>1603.4323999999999</v>
      </c>
      <c r="G108" s="26">
        <v>2.1000000000000001E-2</v>
      </c>
      <c r="H108" s="27"/>
      <c r="I108" s="28"/>
      <c r="J108" s="5"/>
    </row>
    <row r="109" spans="1:10" ht="13.15" customHeight="1">
      <c r="A109" s="5"/>
      <c r="B109" s="29" t="s">
        <v>193</v>
      </c>
      <c r="C109" s="15"/>
      <c r="D109" s="2"/>
      <c r="E109" s="15"/>
      <c r="F109" s="31">
        <v>581.80939999999998</v>
      </c>
      <c r="G109" s="26">
        <v>7.6E-3</v>
      </c>
      <c r="H109" s="27"/>
      <c r="I109" s="28"/>
      <c r="J109" s="5"/>
    </row>
    <row r="110" spans="1:10" ht="13.15" customHeight="1">
      <c r="A110" s="5"/>
      <c r="B110" s="32" t="s">
        <v>194</v>
      </c>
      <c r="C110" s="33"/>
      <c r="D110" s="33"/>
      <c r="E110" s="33"/>
      <c r="F110" s="34">
        <v>76362.19</v>
      </c>
      <c r="G110" s="35">
        <v>1</v>
      </c>
      <c r="H110" s="36"/>
      <c r="I110" s="37"/>
      <c r="J110" s="5"/>
    </row>
    <row r="111" spans="1:10" ht="13.15" customHeight="1">
      <c r="A111" s="5"/>
      <c r="B111" s="7"/>
      <c r="C111" s="5"/>
      <c r="D111" s="5"/>
      <c r="E111" s="5"/>
      <c r="F111" s="5"/>
      <c r="G111" s="5"/>
      <c r="H111" s="5"/>
      <c r="I111" s="5"/>
      <c r="J111" s="5"/>
    </row>
    <row r="112" spans="1:10" ht="13.15" customHeight="1">
      <c r="A112" s="5"/>
      <c r="B112" s="4" t="s">
        <v>195</v>
      </c>
      <c r="C112" s="5"/>
      <c r="D112" s="5"/>
      <c r="E112" s="5"/>
      <c r="F112" s="5"/>
      <c r="G112" s="5"/>
      <c r="H112" s="5"/>
      <c r="I112" s="5"/>
      <c r="J112" s="5"/>
    </row>
    <row r="113" spans="1:10" ht="13.15" customHeight="1">
      <c r="A113" s="5"/>
      <c r="B113" s="4" t="s">
        <v>242</v>
      </c>
      <c r="C113" s="5"/>
      <c r="D113" s="5"/>
      <c r="E113" s="5"/>
      <c r="F113" s="5"/>
      <c r="G113" s="5"/>
      <c r="H113" s="5"/>
      <c r="I113" s="5"/>
      <c r="J113" s="5"/>
    </row>
    <row r="114" spans="1:10" ht="13.15" customHeight="1">
      <c r="A114" s="5"/>
      <c r="B114" s="4" t="s">
        <v>196</v>
      </c>
      <c r="C114" s="5"/>
      <c r="D114" s="5"/>
      <c r="E114" s="5"/>
      <c r="F114" s="5"/>
      <c r="G114" s="5"/>
      <c r="H114" s="5"/>
      <c r="I114" s="5"/>
      <c r="J114" s="5"/>
    </row>
    <row r="115" spans="1:10" ht="25.9" customHeight="1">
      <c r="A115" s="5"/>
      <c r="B115" s="61" t="s">
        <v>197</v>
      </c>
      <c r="C115" s="61"/>
      <c r="D115" s="61"/>
      <c r="E115" s="61"/>
      <c r="F115" s="61"/>
      <c r="G115" s="61"/>
      <c r="H115" s="61"/>
      <c r="I115" s="61"/>
      <c r="J115" s="5"/>
    </row>
    <row r="116" spans="1:10" ht="13.15" customHeight="1">
      <c r="A116" s="5"/>
      <c r="B116" s="61" t="s">
        <v>198</v>
      </c>
      <c r="C116" s="61"/>
      <c r="D116" s="61"/>
      <c r="E116" s="61"/>
      <c r="F116" s="61"/>
      <c r="G116" s="61"/>
      <c r="H116" s="61"/>
      <c r="I116" s="61"/>
      <c r="J116" s="5"/>
    </row>
    <row r="117" spans="1:10" ht="13.15" customHeight="1">
      <c r="A117" s="5"/>
      <c r="B117" s="61"/>
      <c r="C117" s="61"/>
      <c r="D117" s="61"/>
      <c r="E117" s="61"/>
      <c r="F117" s="61"/>
      <c r="G117" s="61"/>
      <c r="H117" s="61"/>
      <c r="I117" s="61"/>
      <c r="J117" s="5"/>
    </row>
    <row r="118" spans="1:10" ht="13.15" customHeight="1">
      <c r="A118" s="5"/>
      <c r="B118" s="61"/>
      <c r="C118" s="61"/>
      <c r="D118" s="61"/>
      <c r="E118" s="61"/>
      <c r="F118" s="61"/>
      <c r="G118" s="61"/>
      <c r="H118" s="61"/>
      <c r="I118" s="61"/>
      <c r="J118" s="5"/>
    </row>
    <row r="119" spans="1:10" ht="13.15" customHeight="1">
      <c r="A119" s="5"/>
      <c r="B119" s="61"/>
      <c r="C119" s="61"/>
      <c r="D119" s="61"/>
      <c r="E119" s="61"/>
      <c r="F119" s="61"/>
      <c r="G119" s="61"/>
      <c r="H119" s="61"/>
      <c r="I119" s="61"/>
      <c r="J119" s="5"/>
    </row>
    <row r="120" spans="1:10" ht="13.15" customHeight="1">
      <c r="A120" s="5"/>
      <c r="B120" s="61"/>
      <c r="C120" s="61"/>
      <c r="D120" s="61"/>
      <c r="E120" s="61"/>
      <c r="F120" s="61"/>
      <c r="G120" s="61"/>
      <c r="H120" s="61"/>
      <c r="I120" s="61"/>
      <c r="J120" s="5"/>
    </row>
    <row r="121" spans="1:10" ht="13.15" customHeight="1">
      <c r="A121" s="5"/>
      <c r="B121" s="5"/>
      <c r="C121" s="62" t="s">
        <v>4383</v>
      </c>
      <c r="D121" s="62"/>
      <c r="E121" s="62"/>
      <c r="F121" s="62"/>
      <c r="G121" s="5"/>
      <c r="H121" s="5"/>
      <c r="I121" s="5"/>
      <c r="J121" s="5"/>
    </row>
    <row r="122" spans="1:10" ht="13.15" customHeight="1">
      <c r="A122" s="5"/>
      <c r="B122" s="38" t="s">
        <v>202</v>
      </c>
      <c r="C122" s="62" t="s">
        <v>203</v>
      </c>
      <c r="D122" s="62"/>
      <c r="E122" s="62"/>
      <c r="F122" s="62"/>
      <c r="G122" s="5"/>
      <c r="H122" s="5"/>
      <c r="I122" s="5"/>
      <c r="J122" s="5"/>
    </row>
    <row r="123" spans="1:10" ht="135" customHeight="1">
      <c r="A123" s="5"/>
      <c r="B123" s="39"/>
      <c r="C123" s="63"/>
      <c r="D123" s="63"/>
      <c r="E123" s="5"/>
      <c r="F123" s="5"/>
      <c r="G123" s="5"/>
      <c r="H123" s="5"/>
      <c r="I123" s="5"/>
      <c r="J123" s="5"/>
    </row>
  </sheetData>
  <mergeCells count="9">
    <mergeCell ref="B120:I120"/>
    <mergeCell ref="C121:F121"/>
    <mergeCell ref="C122:F122"/>
    <mergeCell ref="C123:D123"/>
    <mergeCell ref="B115:I115"/>
    <mergeCell ref="B116:I116"/>
    <mergeCell ref="B117:I117"/>
    <mergeCell ref="B118:I118"/>
    <mergeCell ref="B119:I119"/>
  </mergeCells>
  <hyperlinks>
    <hyperlink ref="A1" location="AxisRetirementFundAggressivePlan" display="AXISRAP" xr:uid="{00000000-0004-0000-3F00-000000000000}"/>
    <hyperlink ref="B1" location="AxisRetirementFundAggressivePlan" display="Axis Retirement Fund - Aggressive Plan" xr:uid="{00000000-0004-0000-3F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outlinePr summaryBelow="0"/>
  </sheetPr>
  <dimension ref="A1:J75"/>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130</v>
      </c>
      <c r="B1" s="4" t="s">
        <v>131</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253</v>
      </c>
      <c r="B7" s="19" t="s">
        <v>254</v>
      </c>
      <c r="C7" s="15" t="s">
        <v>255</v>
      </c>
      <c r="D7" s="15" t="s">
        <v>256</v>
      </c>
      <c r="E7" s="20">
        <v>16918</v>
      </c>
      <c r="F7" s="21">
        <v>203.03290000000001</v>
      </c>
      <c r="G7" s="22">
        <v>3.3500000000000002E-2</v>
      </c>
      <c r="H7" s="40"/>
      <c r="I7" s="24"/>
      <c r="J7" s="5"/>
    </row>
    <row r="8" spans="1:10" ht="13.15" customHeight="1">
      <c r="A8" s="18" t="s">
        <v>257</v>
      </c>
      <c r="B8" s="19" t="s">
        <v>258</v>
      </c>
      <c r="C8" s="15" t="s">
        <v>259</v>
      </c>
      <c r="D8" s="15" t="s">
        <v>260</v>
      </c>
      <c r="E8" s="20">
        <v>9800</v>
      </c>
      <c r="F8" s="21">
        <v>165.3946</v>
      </c>
      <c r="G8" s="22">
        <v>2.7300000000000001E-2</v>
      </c>
      <c r="H8" s="40"/>
      <c r="I8" s="24"/>
      <c r="J8" s="5"/>
    </row>
    <row r="9" spans="1:10" ht="13.15" customHeight="1">
      <c r="A9" s="18" t="s">
        <v>289</v>
      </c>
      <c r="B9" s="19" t="s">
        <v>290</v>
      </c>
      <c r="C9" s="15" t="s">
        <v>291</v>
      </c>
      <c r="D9" s="15" t="s">
        <v>292</v>
      </c>
      <c r="E9" s="20">
        <v>5563</v>
      </c>
      <c r="F9" s="21">
        <v>143.8091</v>
      </c>
      <c r="G9" s="22">
        <v>2.3699999999999999E-2</v>
      </c>
      <c r="H9" s="40"/>
      <c r="I9" s="24"/>
      <c r="J9" s="5"/>
    </row>
    <row r="10" spans="1:10" ht="13.15" customHeight="1">
      <c r="A10" s="18" t="s">
        <v>432</v>
      </c>
      <c r="B10" s="19" t="s">
        <v>433</v>
      </c>
      <c r="C10" s="15" t="s">
        <v>434</v>
      </c>
      <c r="D10" s="15" t="s">
        <v>393</v>
      </c>
      <c r="E10" s="20">
        <v>1928</v>
      </c>
      <c r="F10" s="21">
        <v>116.69410000000001</v>
      </c>
      <c r="G10" s="22">
        <v>1.9300000000000001E-2</v>
      </c>
      <c r="H10" s="40"/>
      <c r="I10" s="24"/>
      <c r="J10" s="5"/>
    </row>
    <row r="11" spans="1:10" ht="13.15" customHeight="1">
      <c r="A11" s="18" t="s">
        <v>261</v>
      </c>
      <c r="B11" s="19" t="s">
        <v>262</v>
      </c>
      <c r="C11" s="15" t="s">
        <v>263</v>
      </c>
      <c r="D11" s="15" t="s">
        <v>264</v>
      </c>
      <c r="E11" s="20">
        <v>7414</v>
      </c>
      <c r="F11" s="21">
        <v>116.41459999999999</v>
      </c>
      <c r="G11" s="22">
        <v>1.9199999999999998E-2</v>
      </c>
      <c r="H11" s="40"/>
      <c r="I11" s="24"/>
      <c r="J11" s="5"/>
    </row>
    <row r="12" spans="1:10" ht="13.15" customHeight="1">
      <c r="A12" s="18" t="s">
        <v>246</v>
      </c>
      <c r="B12" s="19" t="s">
        <v>247</v>
      </c>
      <c r="C12" s="15" t="s">
        <v>248</v>
      </c>
      <c r="D12" s="15" t="s">
        <v>249</v>
      </c>
      <c r="E12" s="20">
        <v>6148</v>
      </c>
      <c r="F12" s="21">
        <v>106.508</v>
      </c>
      <c r="G12" s="22">
        <v>1.7600000000000001E-2</v>
      </c>
      <c r="H12" s="40"/>
      <c r="I12" s="24"/>
      <c r="J12" s="5"/>
    </row>
    <row r="13" spans="1:10" ht="13.15" customHeight="1">
      <c r="A13" s="18" t="s">
        <v>250</v>
      </c>
      <c r="B13" s="19" t="s">
        <v>251</v>
      </c>
      <c r="C13" s="15" t="s">
        <v>252</v>
      </c>
      <c r="D13" s="15" t="s">
        <v>249</v>
      </c>
      <c r="E13" s="20">
        <v>8099</v>
      </c>
      <c r="F13" s="21">
        <v>97.520099999999999</v>
      </c>
      <c r="G13" s="22">
        <v>1.61E-2</v>
      </c>
      <c r="H13" s="40"/>
      <c r="I13" s="24"/>
      <c r="J13" s="5"/>
    </row>
    <row r="14" spans="1:10" ht="13.15" customHeight="1">
      <c r="A14" s="18" t="s">
        <v>329</v>
      </c>
      <c r="B14" s="19" t="s">
        <v>330</v>
      </c>
      <c r="C14" s="15" t="s">
        <v>331</v>
      </c>
      <c r="D14" s="15" t="s">
        <v>313</v>
      </c>
      <c r="E14" s="20">
        <v>36486</v>
      </c>
      <c r="F14" s="21">
        <v>91.525099999999995</v>
      </c>
      <c r="G14" s="22">
        <v>1.5100000000000001E-2</v>
      </c>
      <c r="H14" s="40"/>
      <c r="I14" s="24"/>
      <c r="J14" s="5"/>
    </row>
    <row r="15" spans="1:10" ht="13.15" customHeight="1">
      <c r="A15" s="18" t="s">
        <v>487</v>
      </c>
      <c r="B15" s="19" t="s">
        <v>488</v>
      </c>
      <c r="C15" s="15" t="s">
        <v>489</v>
      </c>
      <c r="D15" s="15" t="s">
        <v>292</v>
      </c>
      <c r="E15" s="20">
        <v>2471</v>
      </c>
      <c r="F15" s="21">
        <v>90.96</v>
      </c>
      <c r="G15" s="22">
        <v>1.4999999999999999E-2</v>
      </c>
      <c r="H15" s="40"/>
      <c r="I15" s="24"/>
      <c r="J15" s="5"/>
    </row>
    <row r="16" spans="1:10" ht="13.15" customHeight="1">
      <c r="A16" s="18" t="s">
        <v>269</v>
      </c>
      <c r="B16" s="19" t="s">
        <v>270</v>
      </c>
      <c r="C16" s="15" t="s">
        <v>271</v>
      </c>
      <c r="D16" s="15" t="s">
        <v>272</v>
      </c>
      <c r="E16" s="20">
        <v>22681</v>
      </c>
      <c r="F16" s="21">
        <v>89.59</v>
      </c>
      <c r="G16" s="22">
        <v>1.4800000000000001E-2</v>
      </c>
      <c r="H16" s="40"/>
      <c r="I16" s="24"/>
      <c r="J16" s="5"/>
    </row>
    <row r="17" spans="1:10" ht="13.15" customHeight="1">
      <c r="A17" s="18" t="s">
        <v>296</v>
      </c>
      <c r="B17" s="19" t="s">
        <v>297</v>
      </c>
      <c r="C17" s="15" t="s">
        <v>298</v>
      </c>
      <c r="D17" s="15" t="s">
        <v>299</v>
      </c>
      <c r="E17" s="20">
        <v>5355</v>
      </c>
      <c r="F17" s="21">
        <v>85.3185</v>
      </c>
      <c r="G17" s="22">
        <v>1.41E-2</v>
      </c>
      <c r="H17" s="40"/>
      <c r="I17" s="24"/>
      <c r="J17" s="5"/>
    </row>
    <row r="18" spans="1:10" ht="13.15" customHeight="1">
      <c r="A18" s="18" t="s">
        <v>285</v>
      </c>
      <c r="B18" s="19" t="s">
        <v>286</v>
      </c>
      <c r="C18" s="15" t="s">
        <v>287</v>
      </c>
      <c r="D18" s="15" t="s">
        <v>288</v>
      </c>
      <c r="E18" s="20">
        <v>999</v>
      </c>
      <c r="F18" s="21">
        <v>85.217699999999994</v>
      </c>
      <c r="G18" s="22">
        <v>1.41E-2</v>
      </c>
      <c r="H18" s="40"/>
      <c r="I18" s="24"/>
      <c r="J18" s="5"/>
    </row>
    <row r="19" spans="1:10" ht="13.15" customHeight="1">
      <c r="A19" s="18" t="s">
        <v>300</v>
      </c>
      <c r="B19" s="19" t="s">
        <v>301</v>
      </c>
      <c r="C19" s="15" t="s">
        <v>302</v>
      </c>
      <c r="D19" s="15" t="s">
        <v>260</v>
      </c>
      <c r="E19" s="20">
        <v>4986</v>
      </c>
      <c r="F19" s="21">
        <v>78.531999999999996</v>
      </c>
      <c r="G19" s="22">
        <v>1.2999999999999999E-2</v>
      </c>
      <c r="H19" s="40"/>
      <c r="I19" s="24"/>
      <c r="J19" s="5"/>
    </row>
    <row r="20" spans="1:10" ht="13.15" customHeight="1">
      <c r="A20" s="18" t="s">
        <v>599</v>
      </c>
      <c r="B20" s="19" t="s">
        <v>600</v>
      </c>
      <c r="C20" s="15" t="s">
        <v>601</v>
      </c>
      <c r="D20" s="15" t="s">
        <v>288</v>
      </c>
      <c r="E20" s="20">
        <v>1681</v>
      </c>
      <c r="F20" s="21">
        <v>76.279600000000002</v>
      </c>
      <c r="G20" s="22">
        <v>1.26E-2</v>
      </c>
      <c r="H20" s="40"/>
      <c r="I20" s="24"/>
      <c r="J20" s="5"/>
    </row>
    <row r="21" spans="1:10" ht="13.15" customHeight="1">
      <c r="A21" s="18" t="s">
        <v>2307</v>
      </c>
      <c r="B21" s="19" t="s">
        <v>2308</v>
      </c>
      <c r="C21" s="15" t="s">
        <v>2309</v>
      </c>
      <c r="D21" s="15" t="s">
        <v>379</v>
      </c>
      <c r="E21" s="20">
        <v>66005</v>
      </c>
      <c r="F21" s="21">
        <v>75.569100000000006</v>
      </c>
      <c r="G21" s="22">
        <v>1.2500000000000001E-2</v>
      </c>
      <c r="H21" s="40"/>
      <c r="I21" s="24"/>
      <c r="J21" s="5"/>
    </row>
    <row r="22" spans="1:10" ht="13.15" customHeight="1">
      <c r="A22" s="18" t="s">
        <v>812</v>
      </c>
      <c r="B22" s="19" t="s">
        <v>813</v>
      </c>
      <c r="C22" s="15" t="s">
        <v>814</v>
      </c>
      <c r="D22" s="15" t="s">
        <v>413</v>
      </c>
      <c r="E22" s="20">
        <v>9861</v>
      </c>
      <c r="F22" s="21">
        <v>73.020700000000005</v>
      </c>
      <c r="G22" s="22">
        <v>1.2E-2</v>
      </c>
      <c r="H22" s="40"/>
      <c r="I22" s="24"/>
      <c r="J22" s="5"/>
    </row>
    <row r="23" spans="1:10" ht="13.15" customHeight="1">
      <c r="A23" s="18" t="s">
        <v>282</v>
      </c>
      <c r="B23" s="19" t="s">
        <v>283</v>
      </c>
      <c r="C23" s="15" t="s">
        <v>284</v>
      </c>
      <c r="D23" s="15" t="s">
        <v>249</v>
      </c>
      <c r="E23" s="20">
        <v>10252</v>
      </c>
      <c r="F23" s="21">
        <v>70.615799999999993</v>
      </c>
      <c r="G23" s="22">
        <v>1.17E-2</v>
      </c>
      <c r="H23" s="40"/>
      <c r="I23" s="24"/>
      <c r="J23" s="5"/>
    </row>
    <row r="24" spans="1:10" ht="13.15" customHeight="1">
      <c r="A24" s="18" t="s">
        <v>542</v>
      </c>
      <c r="B24" s="19" t="s">
        <v>543</v>
      </c>
      <c r="C24" s="15" t="s">
        <v>544</v>
      </c>
      <c r="D24" s="15" t="s">
        <v>249</v>
      </c>
      <c r="E24" s="20">
        <v>33766</v>
      </c>
      <c r="F24" s="21">
        <v>66.542699999999996</v>
      </c>
      <c r="G24" s="22">
        <v>1.0999999999999999E-2</v>
      </c>
      <c r="H24" s="40"/>
      <c r="I24" s="24"/>
      <c r="J24" s="5"/>
    </row>
    <row r="25" spans="1:10" ht="13.15" customHeight="1">
      <c r="A25" s="18" t="s">
        <v>273</v>
      </c>
      <c r="B25" s="19" t="s">
        <v>274</v>
      </c>
      <c r="C25" s="15" t="s">
        <v>275</v>
      </c>
      <c r="D25" s="15" t="s">
        <v>260</v>
      </c>
      <c r="E25" s="20">
        <v>1685</v>
      </c>
      <c r="F25" s="21">
        <v>58.692799999999998</v>
      </c>
      <c r="G25" s="22">
        <v>9.7000000000000003E-3</v>
      </c>
      <c r="H25" s="40"/>
      <c r="I25" s="24"/>
      <c r="J25" s="5"/>
    </row>
    <row r="26" spans="1:10" ht="13.15" customHeight="1">
      <c r="A26" s="18" t="s">
        <v>442</v>
      </c>
      <c r="B26" s="19" t="s">
        <v>443</v>
      </c>
      <c r="C26" s="15" t="s">
        <v>444</v>
      </c>
      <c r="D26" s="15" t="s">
        <v>445</v>
      </c>
      <c r="E26" s="20">
        <v>9750</v>
      </c>
      <c r="F26" s="21">
        <v>42.514899999999997</v>
      </c>
      <c r="G26" s="22">
        <v>7.0000000000000001E-3</v>
      </c>
      <c r="H26" s="40"/>
      <c r="I26" s="24"/>
      <c r="J26" s="5"/>
    </row>
    <row r="27" spans="1:10" ht="13.15" customHeight="1">
      <c r="A27" s="18" t="s">
        <v>387</v>
      </c>
      <c r="B27" s="19" t="s">
        <v>388</v>
      </c>
      <c r="C27" s="15" t="s">
        <v>389</v>
      </c>
      <c r="D27" s="15" t="s">
        <v>299</v>
      </c>
      <c r="E27" s="20">
        <v>2837</v>
      </c>
      <c r="F27" s="21">
        <v>39.930799999999998</v>
      </c>
      <c r="G27" s="22">
        <v>6.6E-3</v>
      </c>
      <c r="H27" s="40"/>
      <c r="I27" s="24"/>
      <c r="J27" s="5"/>
    </row>
    <row r="28" spans="1:10" ht="13.15" customHeight="1">
      <c r="A28" s="18" t="s">
        <v>959</v>
      </c>
      <c r="B28" s="19" t="s">
        <v>960</v>
      </c>
      <c r="C28" s="15" t="s">
        <v>961</v>
      </c>
      <c r="D28" s="15" t="s">
        <v>299</v>
      </c>
      <c r="E28" s="20">
        <v>2384</v>
      </c>
      <c r="F28" s="21">
        <v>39.201300000000003</v>
      </c>
      <c r="G28" s="22">
        <v>6.4999999999999997E-3</v>
      </c>
      <c r="H28" s="40"/>
      <c r="I28" s="24"/>
      <c r="J28" s="5"/>
    </row>
    <row r="29" spans="1:10" ht="13.15" customHeight="1">
      <c r="A29" s="18" t="s">
        <v>685</v>
      </c>
      <c r="B29" s="19" t="s">
        <v>686</v>
      </c>
      <c r="C29" s="15" t="s">
        <v>687</v>
      </c>
      <c r="D29" s="15" t="s">
        <v>299</v>
      </c>
      <c r="E29" s="20">
        <v>1688</v>
      </c>
      <c r="F29" s="21">
        <v>38.665300000000002</v>
      </c>
      <c r="G29" s="22">
        <v>6.4000000000000003E-3</v>
      </c>
      <c r="H29" s="40"/>
      <c r="I29" s="24"/>
      <c r="J29" s="5"/>
    </row>
    <row r="30" spans="1:10" ht="13.15" customHeight="1">
      <c r="A30" s="18" t="s">
        <v>279</v>
      </c>
      <c r="B30" s="19" t="s">
        <v>280</v>
      </c>
      <c r="C30" s="15" t="s">
        <v>281</v>
      </c>
      <c r="D30" s="15" t="s">
        <v>249</v>
      </c>
      <c r="E30" s="20">
        <v>1840</v>
      </c>
      <c r="F30" s="21">
        <v>35.014299999999999</v>
      </c>
      <c r="G30" s="22">
        <v>5.7999999999999996E-3</v>
      </c>
      <c r="H30" s="40"/>
      <c r="I30" s="24"/>
      <c r="J30" s="5"/>
    </row>
    <row r="31" spans="1:10" ht="13.15" customHeight="1">
      <c r="A31" s="18" t="s">
        <v>758</v>
      </c>
      <c r="B31" s="19" t="s">
        <v>759</v>
      </c>
      <c r="C31" s="15" t="s">
        <v>760</v>
      </c>
      <c r="D31" s="15" t="s">
        <v>583</v>
      </c>
      <c r="E31" s="20">
        <v>2064</v>
      </c>
      <c r="F31" s="21">
        <v>34.405799999999999</v>
      </c>
      <c r="G31" s="22">
        <v>5.7000000000000002E-3</v>
      </c>
      <c r="H31" s="40"/>
      <c r="I31" s="24"/>
      <c r="J31" s="5"/>
    </row>
    <row r="32" spans="1:10" ht="13.15" customHeight="1">
      <c r="A32" s="18" t="s">
        <v>341</v>
      </c>
      <c r="B32" s="19" t="s">
        <v>342</v>
      </c>
      <c r="C32" s="15" t="s">
        <v>343</v>
      </c>
      <c r="D32" s="15" t="s">
        <v>260</v>
      </c>
      <c r="E32" s="20">
        <v>2177</v>
      </c>
      <c r="F32" s="21">
        <v>32.390500000000003</v>
      </c>
      <c r="G32" s="22">
        <v>5.3E-3</v>
      </c>
      <c r="H32" s="40"/>
      <c r="I32" s="24"/>
      <c r="J32" s="5"/>
    </row>
    <row r="33" spans="1:10" ht="13.15" customHeight="1">
      <c r="A33" s="18" t="s">
        <v>293</v>
      </c>
      <c r="B33" s="19" t="s">
        <v>294</v>
      </c>
      <c r="C33" s="15" t="s">
        <v>295</v>
      </c>
      <c r="D33" s="15" t="s">
        <v>272</v>
      </c>
      <c r="E33" s="20">
        <v>1406</v>
      </c>
      <c r="F33" s="21">
        <v>30.794899999999998</v>
      </c>
      <c r="G33" s="22">
        <v>5.1000000000000004E-3</v>
      </c>
      <c r="H33" s="40"/>
      <c r="I33" s="24"/>
      <c r="J33" s="5"/>
    </row>
    <row r="34" spans="1:10" ht="13.15" customHeight="1">
      <c r="A34" s="18" t="s">
        <v>265</v>
      </c>
      <c r="B34" s="19" t="s">
        <v>266</v>
      </c>
      <c r="C34" s="15" t="s">
        <v>267</v>
      </c>
      <c r="D34" s="15" t="s">
        <v>268</v>
      </c>
      <c r="E34" s="20">
        <v>964</v>
      </c>
      <c r="F34" s="21">
        <v>30.499500000000001</v>
      </c>
      <c r="G34" s="22">
        <v>5.0000000000000001E-3</v>
      </c>
      <c r="H34" s="40"/>
      <c r="I34" s="24"/>
      <c r="J34" s="5"/>
    </row>
    <row r="35" spans="1:10" ht="13.15" customHeight="1">
      <c r="A35" s="18" t="s">
        <v>359</v>
      </c>
      <c r="B35" s="19" t="s">
        <v>360</v>
      </c>
      <c r="C35" s="15" t="s">
        <v>361</v>
      </c>
      <c r="D35" s="15" t="s">
        <v>292</v>
      </c>
      <c r="E35" s="20">
        <v>379</v>
      </c>
      <c r="F35" s="21">
        <v>29.952000000000002</v>
      </c>
      <c r="G35" s="22">
        <v>4.8999999999999998E-3</v>
      </c>
      <c r="H35" s="40"/>
      <c r="I35" s="24"/>
      <c r="J35" s="5"/>
    </row>
    <row r="36" spans="1:10" ht="13.15" customHeight="1">
      <c r="A36" s="18" t="s">
        <v>458</v>
      </c>
      <c r="B36" s="19" t="s">
        <v>459</v>
      </c>
      <c r="C36" s="15" t="s">
        <v>460</v>
      </c>
      <c r="D36" s="15" t="s">
        <v>383</v>
      </c>
      <c r="E36" s="20">
        <v>608</v>
      </c>
      <c r="F36" s="21">
        <v>27.940300000000001</v>
      </c>
      <c r="G36" s="22">
        <v>4.5999999999999999E-3</v>
      </c>
      <c r="H36" s="40"/>
      <c r="I36" s="24"/>
      <c r="J36" s="5"/>
    </row>
    <row r="37" spans="1:10" ht="13.15" customHeight="1">
      <c r="A37" s="18" t="s">
        <v>410</v>
      </c>
      <c r="B37" s="19" t="s">
        <v>411</v>
      </c>
      <c r="C37" s="15" t="s">
        <v>412</v>
      </c>
      <c r="D37" s="15" t="s">
        <v>413</v>
      </c>
      <c r="E37" s="20">
        <v>3860</v>
      </c>
      <c r="F37" s="21">
        <v>23.488099999999999</v>
      </c>
      <c r="G37" s="22">
        <v>3.8999999999999998E-3</v>
      </c>
      <c r="H37" s="40"/>
      <c r="I37" s="24"/>
      <c r="J37" s="5"/>
    </row>
    <row r="38" spans="1:10" ht="13.15" customHeight="1">
      <c r="A38" s="18" t="s">
        <v>490</v>
      </c>
      <c r="B38" s="19" t="s">
        <v>491</v>
      </c>
      <c r="C38" s="15" t="s">
        <v>492</v>
      </c>
      <c r="D38" s="15" t="s">
        <v>256</v>
      </c>
      <c r="E38" s="20">
        <v>9643</v>
      </c>
      <c r="F38" s="21">
        <v>22.8828</v>
      </c>
      <c r="G38" s="22">
        <v>3.8E-3</v>
      </c>
      <c r="H38" s="40"/>
      <c r="I38" s="24"/>
      <c r="J38" s="5"/>
    </row>
    <row r="39" spans="1:10" ht="13.15" customHeight="1">
      <c r="A39" s="18" t="s">
        <v>310</v>
      </c>
      <c r="B39" s="19" t="s">
        <v>311</v>
      </c>
      <c r="C39" s="15" t="s">
        <v>312</v>
      </c>
      <c r="D39" s="15" t="s">
        <v>313</v>
      </c>
      <c r="E39" s="20">
        <v>3823</v>
      </c>
      <c r="F39" s="21">
        <v>11.906700000000001</v>
      </c>
      <c r="G39" s="22">
        <v>2E-3</v>
      </c>
      <c r="H39" s="40"/>
      <c r="I39" s="24"/>
      <c r="J39" s="5"/>
    </row>
    <row r="40" spans="1:10" ht="13.15" customHeight="1">
      <c r="A40" s="18" t="s">
        <v>2602</v>
      </c>
      <c r="B40" s="19" t="s">
        <v>2603</v>
      </c>
      <c r="C40" s="15" t="s">
        <v>2604</v>
      </c>
      <c r="D40" s="15" t="s">
        <v>431</v>
      </c>
      <c r="E40" s="20">
        <v>2268</v>
      </c>
      <c r="F40" s="21">
        <v>3.7151999999999998</v>
      </c>
      <c r="G40" s="22">
        <v>5.9999999999999995E-4</v>
      </c>
      <c r="H40" s="40"/>
      <c r="I40" s="24"/>
      <c r="J40" s="5"/>
    </row>
    <row r="41" spans="1:10" ht="13.15" customHeight="1">
      <c r="A41" s="18" t="s">
        <v>380</v>
      </c>
      <c r="B41" s="19" t="s">
        <v>381</v>
      </c>
      <c r="C41" s="15" t="s">
        <v>382</v>
      </c>
      <c r="D41" s="15" t="s">
        <v>383</v>
      </c>
      <c r="E41" s="20">
        <v>116</v>
      </c>
      <c r="F41" s="21">
        <v>2.54</v>
      </c>
      <c r="G41" s="22">
        <v>4.0000000000000002E-4</v>
      </c>
      <c r="H41" s="40"/>
      <c r="I41" s="24"/>
      <c r="J41" s="5"/>
    </row>
    <row r="42" spans="1:10" ht="13.15" customHeight="1">
      <c r="A42" s="5"/>
      <c r="B42" s="14" t="s">
        <v>186</v>
      </c>
      <c r="C42" s="15"/>
      <c r="D42" s="15"/>
      <c r="E42" s="15"/>
      <c r="F42" s="25">
        <v>2337.0798</v>
      </c>
      <c r="G42" s="26">
        <v>0.3856</v>
      </c>
      <c r="H42" s="27"/>
      <c r="I42" s="28"/>
      <c r="J42" s="5"/>
    </row>
    <row r="43" spans="1:10" ht="13.15" customHeight="1">
      <c r="A43" s="5"/>
      <c r="B43" s="29" t="s">
        <v>1798</v>
      </c>
      <c r="C43" s="2"/>
      <c r="D43" s="2"/>
      <c r="E43" s="2"/>
      <c r="F43" s="27" t="s">
        <v>188</v>
      </c>
      <c r="G43" s="27" t="s">
        <v>188</v>
      </c>
      <c r="H43" s="27"/>
      <c r="I43" s="28"/>
      <c r="J43" s="5"/>
    </row>
    <row r="44" spans="1:10" ht="13.15" customHeight="1">
      <c r="A44" s="5"/>
      <c r="B44" s="29" t="s">
        <v>186</v>
      </c>
      <c r="C44" s="2"/>
      <c r="D44" s="2"/>
      <c r="E44" s="2"/>
      <c r="F44" s="27" t="s">
        <v>188</v>
      </c>
      <c r="G44" s="27" t="s">
        <v>188</v>
      </c>
      <c r="H44" s="27"/>
      <c r="I44" s="28"/>
      <c r="J44" s="5"/>
    </row>
    <row r="45" spans="1:10" ht="13.15" customHeight="1">
      <c r="A45" s="5"/>
      <c r="B45" s="29" t="s">
        <v>189</v>
      </c>
      <c r="C45" s="30"/>
      <c r="D45" s="2"/>
      <c r="E45" s="30"/>
      <c r="F45" s="25">
        <v>2337.0798</v>
      </c>
      <c r="G45" s="26">
        <v>0.3856</v>
      </c>
      <c r="H45" s="27"/>
      <c r="I45" s="28"/>
      <c r="J45" s="5"/>
    </row>
    <row r="46" spans="1:10" ht="13.15" customHeight="1">
      <c r="A46" s="5"/>
      <c r="B46" s="14" t="s">
        <v>177</v>
      </c>
      <c r="C46" s="15"/>
      <c r="D46" s="15"/>
      <c r="E46" s="15"/>
      <c r="F46" s="15"/>
      <c r="G46" s="15"/>
      <c r="H46" s="16"/>
      <c r="I46" s="17"/>
      <c r="J46" s="5"/>
    </row>
    <row r="47" spans="1:10" ht="13.15" customHeight="1">
      <c r="A47" s="5"/>
      <c r="B47" s="14" t="s">
        <v>178</v>
      </c>
      <c r="C47" s="15"/>
      <c r="D47" s="15"/>
      <c r="E47" s="15"/>
      <c r="F47" s="5"/>
      <c r="G47" s="16"/>
      <c r="H47" s="16"/>
      <c r="I47" s="17"/>
      <c r="J47" s="5"/>
    </row>
    <row r="48" spans="1:10" ht="13.15" customHeight="1">
      <c r="A48" s="18" t="s">
        <v>2064</v>
      </c>
      <c r="B48" s="19" t="s">
        <v>2065</v>
      </c>
      <c r="C48" s="15" t="s">
        <v>2066</v>
      </c>
      <c r="D48" s="15" t="s">
        <v>182</v>
      </c>
      <c r="E48" s="20">
        <v>1800000</v>
      </c>
      <c r="F48" s="21">
        <v>1839.3606</v>
      </c>
      <c r="G48" s="22">
        <v>0.30349999999999999</v>
      </c>
      <c r="H48" s="23">
        <v>7.0328000000000002E-2</v>
      </c>
      <c r="I48" s="24"/>
      <c r="J48" s="5"/>
    </row>
    <row r="49" spans="1:10" ht="13.15" customHeight="1">
      <c r="A49" s="18" t="s">
        <v>2322</v>
      </c>
      <c r="B49" s="19" t="s">
        <v>2323</v>
      </c>
      <c r="C49" s="15" t="s">
        <v>2324</v>
      </c>
      <c r="D49" s="15" t="s">
        <v>182</v>
      </c>
      <c r="E49" s="20">
        <v>1000000</v>
      </c>
      <c r="F49" s="21">
        <v>1024.4760000000001</v>
      </c>
      <c r="G49" s="22">
        <v>0.16900000000000001</v>
      </c>
      <c r="H49" s="23">
        <v>7.2799000000000003E-2</v>
      </c>
      <c r="I49" s="24"/>
      <c r="J49" s="5"/>
    </row>
    <row r="50" spans="1:10" ht="13.15" customHeight="1">
      <c r="A50" s="18" t="s">
        <v>2325</v>
      </c>
      <c r="B50" s="19" t="s">
        <v>2326</v>
      </c>
      <c r="C50" s="15" t="s">
        <v>2327</v>
      </c>
      <c r="D50" s="15" t="s">
        <v>182</v>
      </c>
      <c r="E50" s="20">
        <v>500000</v>
      </c>
      <c r="F50" s="21">
        <v>510.69549999999998</v>
      </c>
      <c r="G50" s="22">
        <v>8.43E-2</v>
      </c>
      <c r="H50" s="23">
        <v>7.2487999999999997E-2</v>
      </c>
      <c r="I50" s="24"/>
      <c r="J50" s="5"/>
    </row>
    <row r="51" spans="1:10" ht="13.15" customHeight="1">
      <c r="A51" s="18" t="s">
        <v>2338</v>
      </c>
      <c r="B51" s="19" t="s">
        <v>2339</v>
      </c>
      <c r="C51" s="15" t="s">
        <v>2340</v>
      </c>
      <c r="D51" s="15" t="s">
        <v>182</v>
      </c>
      <c r="E51" s="20">
        <v>150000</v>
      </c>
      <c r="F51" s="21">
        <v>151.9359</v>
      </c>
      <c r="G51" s="22">
        <v>2.5100000000000001E-2</v>
      </c>
      <c r="H51" s="23">
        <v>7.2775999999999993E-2</v>
      </c>
      <c r="I51" s="24"/>
      <c r="J51" s="5"/>
    </row>
    <row r="52" spans="1:10" ht="13.15" customHeight="1">
      <c r="A52" s="5"/>
      <c r="B52" s="14" t="s">
        <v>186</v>
      </c>
      <c r="C52" s="15"/>
      <c r="D52" s="15"/>
      <c r="E52" s="15"/>
      <c r="F52" s="25">
        <v>3526.4679999999998</v>
      </c>
      <c r="G52" s="26">
        <v>0.58189999999999997</v>
      </c>
      <c r="H52" s="27"/>
      <c r="I52" s="28"/>
      <c r="J52" s="5"/>
    </row>
    <row r="53" spans="1:10" ht="13.15" customHeight="1">
      <c r="A53" s="5"/>
      <c r="B53" s="29" t="s">
        <v>187</v>
      </c>
      <c r="C53" s="2"/>
      <c r="D53" s="2"/>
      <c r="E53" s="2"/>
      <c r="F53" s="27" t="s">
        <v>188</v>
      </c>
      <c r="G53" s="27" t="s">
        <v>188</v>
      </c>
      <c r="H53" s="27"/>
      <c r="I53" s="28"/>
      <c r="J53" s="5"/>
    </row>
    <row r="54" spans="1:10" ht="13.15" customHeight="1">
      <c r="A54" s="5"/>
      <c r="B54" s="29" t="s">
        <v>186</v>
      </c>
      <c r="C54" s="2"/>
      <c r="D54" s="2"/>
      <c r="E54" s="2"/>
      <c r="F54" s="27" t="s">
        <v>188</v>
      </c>
      <c r="G54" s="27" t="s">
        <v>188</v>
      </c>
      <c r="H54" s="27"/>
      <c r="I54" s="28"/>
      <c r="J54" s="5"/>
    </row>
    <row r="55" spans="1:10" ht="13.15" customHeight="1">
      <c r="A55" s="5"/>
      <c r="B55" s="29" t="s">
        <v>189</v>
      </c>
      <c r="C55" s="30"/>
      <c r="D55" s="2"/>
      <c r="E55" s="30"/>
      <c r="F55" s="25">
        <v>3526.4679999999998</v>
      </c>
      <c r="G55" s="26">
        <v>0.58189999999999997</v>
      </c>
      <c r="H55" s="27"/>
      <c r="I55" s="28"/>
      <c r="J55" s="5"/>
    </row>
    <row r="56" spans="1:10" ht="13.15" customHeight="1">
      <c r="A56" s="5"/>
      <c r="B56" s="14" t="s">
        <v>190</v>
      </c>
      <c r="C56" s="15"/>
      <c r="D56" s="15"/>
      <c r="E56" s="15"/>
      <c r="F56" s="15"/>
      <c r="G56" s="15"/>
      <c r="H56" s="16"/>
      <c r="I56" s="17"/>
      <c r="J56" s="5"/>
    </row>
    <row r="57" spans="1:10" ht="13.15" customHeight="1">
      <c r="A57" s="18" t="s">
        <v>191</v>
      </c>
      <c r="B57" s="19" t="s">
        <v>192</v>
      </c>
      <c r="C57" s="15"/>
      <c r="D57" s="15"/>
      <c r="E57" s="20"/>
      <c r="F57" s="21">
        <v>121.75839999999999</v>
      </c>
      <c r="G57" s="22">
        <v>2.01E-2</v>
      </c>
      <c r="H57" s="23">
        <v>6.2331995949242193E-2</v>
      </c>
      <c r="I57" s="24"/>
      <c r="J57" s="5"/>
    </row>
    <row r="58" spans="1:10" ht="13.15" customHeight="1">
      <c r="A58" s="5"/>
      <c r="B58" s="14" t="s">
        <v>186</v>
      </c>
      <c r="C58" s="15"/>
      <c r="D58" s="15"/>
      <c r="E58" s="15"/>
      <c r="F58" s="25">
        <v>121.75839999999999</v>
      </c>
      <c r="G58" s="26">
        <v>2.01E-2</v>
      </c>
      <c r="H58" s="27"/>
      <c r="I58" s="28"/>
      <c r="J58" s="5"/>
    </row>
    <row r="59" spans="1:10" ht="13.15" customHeight="1">
      <c r="A59" s="5"/>
      <c r="B59" s="29" t="s">
        <v>187</v>
      </c>
      <c r="C59" s="2"/>
      <c r="D59" s="2"/>
      <c r="E59" s="2"/>
      <c r="F59" s="27" t="s">
        <v>188</v>
      </c>
      <c r="G59" s="27" t="s">
        <v>188</v>
      </c>
      <c r="H59" s="27"/>
      <c r="I59" s="28"/>
      <c r="J59" s="5"/>
    </row>
    <row r="60" spans="1:10" ht="13.15" customHeight="1">
      <c r="A60" s="5"/>
      <c r="B60" s="29" t="s">
        <v>186</v>
      </c>
      <c r="C60" s="2"/>
      <c r="D60" s="2"/>
      <c r="E60" s="2"/>
      <c r="F60" s="27" t="s">
        <v>188</v>
      </c>
      <c r="G60" s="27" t="s">
        <v>188</v>
      </c>
      <c r="H60" s="27"/>
      <c r="I60" s="28"/>
      <c r="J60" s="5"/>
    </row>
    <row r="61" spans="1:10" ht="13.15" customHeight="1">
      <c r="A61" s="5"/>
      <c r="B61" s="29" t="s">
        <v>189</v>
      </c>
      <c r="C61" s="30"/>
      <c r="D61" s="2"/>
      <c r="E61" s="30"/>
      <c r="F61" s="25">
        <v>121.75839999999999</v>
      </c>
      <c r="G61" s="26">
        <v>2.01E-2</v>
      </c>
      <c r="H61" s="27"/>
      <c r="I61" s="28"/>
      <c r="J61" s="5"/>
    </row>
    <row r="62" spans="1:10" ht="13.15" customHeight="1">
      <c r="A62" s="5"/>
      <c r="B62" s="29" t="s">
        <v>193</v>
      </c>
      <c r="C62" s="15"/>
      <c r="D62" s="2"/>
      <c r="E62" s="15"/>
      <c r="F62" s="31">
        <v>74.983800000000002</v>
      </c>
      <c r="G62" s="26">
        <v>1.24E-2</v>
      </c>
      <c r="H62" s="27"/>
      <c r="I62" s="28"/>
      <c r="J62" s="5"/>
    </row>
    <row r="63" spans="1:10" ht="13.15" customHeight="1">
      <c r="A63" s="5"/>
      <c r="B63" s="32" t="s">
        <v>194</v>
      </c>
      <c r="C63" s="33"/>
      <c r="D63" s="33"/>
      <c r="E63" s="33"/>
      <c r="F63" s="34">
        <v>6060.29</v>
      </c>
      <c r="G63" s="35">
        <v>1</v>
      </c>
      <c r="H63" s="36"/>
      <c r="I63" s="37"/>
      <c r="J63" s="5"/>
    </row>
    <row r="64" spans="1:10" ht="13.15" customHeight="1">
      <c r="A64" s="5"/>
      <c r="B64" s="7"/>
      <c r="C64" s="5"/>
      <c r="D64" s="5"/>
      <c r="E64" s="5"/>
      <c r="F64" s="5"/>
      <c r="G64" s="5"/>
      <c r="H64" s="5"/>
      <c r="I64" s="5"/>
      <c r="J64" s="5"/>
    </row>
    <row r="65" spans="1:10" ht="13.15" customHeight="1">
      <c r="A65" s="5"/>
      <c r="B65" s="4" t="s">
        <v>195</v>
      </c>
      <c r="C65" s="5"/>
      <c r="D65" s="5"/>
      <c r="E65" s="5"/>
      <c r="F65" s="5"/>
      <c r="G65" s="5"/>
      <c r="H65" s="5"/>
      <c r="I65" s="5"/>
      <c r="J65" s="5"/>
    </row>
    <row r="66" spans="1:10" ht="13.15" customHeight="1">
      <c r="A66" s="5"/>
      <c r="B66" s="4" t="s">
        <v>196</v>
      </c>
      <c r="C66" s="5"/>
      <c r="D66" s="5"/>
      <c r="E66" s="5"/>
      <c r="F66" s="5"/>
      <c r="G66" s="5"/>
      <c r="H66" s="5"/>
      <c r="I66" s="5"/>
      <c r="J66" s="5"/>
    </row>
    <row r="67" spans="1:10" ht="25.9" customHeight="1">
      <c r="A67" s="5"/>
      <c r="B67" s="61" t="s">
        <v>197</v>
      </c>
      <c r="C67" s="61"/>
      <c r="D67" s="61"/>
      <c r="E67" s="61"/>
      <c r="F67" s="61"/>
      <c r="G67" s="61"/>
      <c r="H67" s="61"/>
      <c r="I67" s="61"/>
      <c r="J67" s="5"/>
    </row>
    <row r="68" spans="1:10" ht="13.15" customHeight="1">
      <c r="A68" s="5"/>
      <c r="B68" s="61" t="s">
        <v>198</v>
      </c>
      <c r="C68" s="61"/>
      <c r="D68" s="61"/>
      <c r="E68" s="61"/>
      <c r="F68" s="61"/>
      <c r="G68" s="61"/>
      <c r="H68" s="61"/>
      <c r="I68" s="61"/>
      <c r="J68" s="5"/>
    </row>
    <row r="69" spans="1:10" ht="13.15" customHeight="1">
      <c r="A69" s="5"/>
      <c r="B69" s="61"/>
      <c r="C69" s="61"/>
      <c r="D69" s="61"/>
      <c r="E69" s="61"/>
      <c r="F69" s="61"/>
      <c r="G69" s="61"/>
      <c r="H69" s="61"/>
      <c r="I69" s="61"/>
      <c r="J69" s="5"/>
    </row>
    <row r="70" spans="1:10" ht="13.15" customHeight="1">
      <c r="A70" s="5"/>
      <c r="B70" s="61"/>
      <c r="C70" s="61"/>
      <c r="D70" s="61"/>
      <c r="E70" s="61"/>
      <c r="F70" s="61"/>
      <c r="G70" s="61"/>
      <c r="H70" s="61"/>
      <c r="I70" s="61"/>
      <c r="J70" s="5"/>
    </row>
    <row r="71" spans="1:10" ht="13.15" customHeight="1">
      <c r="A71" s="5"/>
      <c r="B71" s="61"/>
      <c r="C71" s="61"/>
      <c r="D71" s="61"/>
      <c r="E71" s="61"/>
      <c r="F71" s="61"/>
      <c r="G71" s="61"/>
      <c r="H71" s="61"/>
      <c r="I71" s="61"/>
      <c r="J71" s="5"/>
    </row>
    <row r="72" spans="1:10" ht="13.15" customHeight="1">
      <c r="A72" s="5"/>
      <c r="B72" s="61"/>
      <c r="C72" s="61"/>
      <c r="D72" s="61"/>
      <c r="E72" s="61"/>
      <c r="F72" s="61"/>
      <c r="G72" s="61"/>
      <c r="H72" s="61"/>
      <c r="I72" s="61"/>
      <c r="J72" s="5"/>
    </row>
    <row r="73" spans="1:10" ht="13.15" customHeight="1">
      <c r="A73" s="5"/>
      <c r="B73" s="5"/>
      <c r="C73" s="62" t="s">
        <v>4384</v>
      </c>
      <c r="D73" s="62"/>
      <c r="E73" s="62"/>
      <c r="F73" s="62"/>
      <c r="G73" s="5"/>
      <c r="H73" s="5"/>
      <c r="I73" s="5"/>
      <c r="J73" s="5"/>
    </row>
    <row r="74" spans="1:10" ht="13.15" customHeight="1">
      <c r="A74" s="5"/>
      <c r="B74" s="38" t="s">
        <v>202</v>
      </c>
      <c r="C74" s="62" t="s">
        <v>203</v>
      </c>
      <c r="D74" s="62"/>
      <c r="E74" s="62"/>
      <c r="F74" s="62"/>
      <c r="G74" s="5"/>
      <c r="H74" s="5"/>
      <c r="I74" s="5"/>
      <c r="J74" s="5"/>
    </row>
    <row r="75" spans="1:10" ht="135" customHeight="1">
      <c r="A75" s="5"/>
      <c r="B75" s="39"/>
      <c r="C75" s="63"/>
      <c r="D75" s="63"/>
      <c r="E75" s="5"/>
      <c r="F75" s="5"/>
      <c r="G75" s="5"/>
      <c r="H75" s="5"/>
      <c r="I75" s="5"/>
      <c r="J75" s="5"/>
    </row>
  </sheetData>
  <mergeCells count="9">
    <mergeCell ref="B72:I72"/>
    <mergeCell ref="C73:F73"/>
    <mergeCell ref="C74:F74"/>
    <mergeCell ref="C75:D75"/>
    <mergeCell ref="B67:I67"/>
    <mergeCell ref="B68:I68"/>
    <mergeCell ref="B69:I69"/>
    <mergeCell ref="B70:I70"/>
    <mergeCell ref="B71:I71"/>
  </mergeCells>
  <hyperlinks>
    <hyperlink ref="A1" location="AxisRetirementFundConservativePlan" display="AXISRCP" xr:uid="{00000000-0004-0000-4000-000000000000}"/>
    <hyperlink ref="B1" location="AxisRetirementFundConservativePlan" display="Axis Retirement Fund - Conservative Plan" xr:uid="{00000000-0004-0000-40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outlinePr summaryBelow="0"/>
  </sheetPr>
  <dimension ref="A1:J12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132</v>
      </c>
      <c r="B1" s="4" t="s">
        <v>133</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250</v>
      </c>
      <c r="B7" s="19" t="s">
        <v>251</v>
      </c>
      <c r="C7" s="15" t="s">
        <v>252</v>
      </c>
      <c r="D7" s="15" t="s">
        <v>249</v>
      </c>
      <c r="E7" s="20">
        <v>159722</v>
      </c>
      <c r="F7" s="21">
        <v>1923.2126000000001</v>
      </c>
      <c r="G7" s="22">
        <v>6.2300000000000001E-2</v>
      </c>
      <c r="H7" s="40"/>
      <c r="I7" s="24"/>
      <c r="J7" s="5"/>
    </row>
    <row r="8" spans="1:10" ht="13.15" customHeight="1">
      <c r="A8" s="18" t="s">
        <v>246</v>
      </c>
      <c r="B8" s="19" t="s">
        <v>247</v>
      </c>
      <c r="C8" s="15" t="s">
        <v>248</v>
      </c>
      <c r="D8" s="15" t="s">
        <v>249</v>
      </c>
      <c r="E8" s="20">
        <v>103545</v>
      </c>
      <c r="F8" s="21">
        <v>1793.8136</v>
      </c>
      <c r="G8" s="22">
        <v>5.8099999999999999E-2</v>
      </c>
      <c r="H8" s="40"/>
      <c r="I8" s="24"/>
      <c r="J8" s="5"/>
    </row>
    <row r="9" spans="1:10" ht="13.15" customHeight="1">
      <c r="A9" s="18" t="s">
        <v>253</v>
      </c>
      <c r="B9" s="19" t="s">
        <v>254</v>
      </c>
      <c r="C9" s="15" t="s">
        <v>255</v>
      </c>
      <c r="D9" s="15" t="s">
        <v>256</v>
      </c>
      <c r="E9" s="20">
        <v>116000</v>
      </c>
      <c r="F9" s="21">
        <v>1392.116</v>
      </c>
      <c r="G9" s="22">
        <v>4.5100000000000001E-2</v>
      </c>
      <c r="H9" s="40"/>
      <c r="I9" s="24"/>
      <c r="J9" s="5"/>
    </row>
    <row r="10" spans="1:10" ht="13.15" customHeight="1">
      <c r="A10" s="18" t="s">
        <v>257</v>
      </c>
      <c r="B10" s="19" t="s">
        <v>258</v>
      </c>
      <c r="C10" s="15" t="s">
        <v>259</v>
      </c>
      <c r="D10" s="15" t="s">
        <v>260</v>
      </c>
      <c r="E10" s="20">
        <v>73799</v>
      </c>
      <c r="F10" s="21">
        <v>1245.5056999999999</v>
      </c>
      <c r="G10" s="22">
        <v>4.0399999999999998E-2</v>
      </c>
      <c r="H10" s="40"/>
      <c r="I10" s="24"/>
      <c r="J10" s="5"/>
    </row>
    <row r="11" spans="1:10" ht="13.15" customHeight="1">
      <c r="A11" s="18" t="s">
        <v>285</v>
      </c>
      <c r="B11" s="19" t="s">
        <v>286</v>
      </c>
      <c r="C11" s="15" t="s">
        <v>287</v>
      </c>
      <c r="D11" s="15" t="s">
        <v>288</v>
      </c>
      <c r="E11" s="20">
        <v>13090</v>
      </c>
      <c r="F11" s="21">
        <v>1116.6162999999999</v>
      </c>
      <c r="G11" s="22">
        <v>3.6200000000000003E-2</v>
      </c>
      <c r="H11" s="40"/>
      <c r="I11" s="24"/>
      <c r="J11" s="5"/>
    </row>
    <row r="12" spans="1:10" ht="13.15" customHeight="1">
      <c r="A12" s="18" t="s">
        <v>455</v>
      </c>
      <c r="B12" s="19" t="s">
        <v>456</v>
      </c>
      <c r="C12" s="15" t="s">
        <v>457</v>
      </c>
      <c r="D12" s="15" t="s">
        <v>309</v>
      </c>
      <c r="E12" s="20">
        <v>10189</v>
      </c>
      <c r="F12" s="21">
        <v>712.48109999999997</v>
      </c>
      <c r="G12" s="22">
        <v>2.3099999999999999E-2</v>
      </c>
      <c r="H12" s="40"/>
      <c r="I12" s="24"/>
      <c r="J12" s="5"/>
    </row>
    <row r="13" spans="1:10" ht="13.15" customHeight="1">
      <c r="A13" s="18" t="s">
        <v>522</v>
      </c>
      <c r="B13" s="19" t="s">
        <v>523</v>
      </c>
      <c r="C13" s="15" t="s">
        <v>524</v>
      </c>
      <c r="D13" s="15" t="s">
        <v>525</v>
      </c>
      <c r="E13" s="20">
        <v>26754</v>
      </c>
      <c r="F13" s="21">
        <v>711.09460000000001</v>
      </c>
      <c r="G13" s="22">
        <v>2.3E-2</v>
      </c>
      <c r="H13" s="40"/>
      <c r="I13" s="24"/>
      <c r="J13" s="5"/>
    </row>
    <row r="14" spans="1:10" ht="13.15" customHeight="1">
      <c r="A14" s="18" t="s">
        <v>261</v>
      </c>
      <c r="B14" s="19" t="s">
        <v>262</v>
      </c>
      <c r="C14" s="15" t="s">
        <v>263</v>
      </c>
      <c r="D14" s="15" t="s">
        <v>264</v>
      </c>
      <c r="E14" s="20">
        <v>44557</v>
      </c>
      <c r="F14" s="21">
        <v>699.63400000000001</v>
      </c>
      <c r="G14" s="22">
        <v>2.2700000000000001E-2</v>
      </c>
      <c r="H14" s="40"/>
      <c r="I14" s="24"/>
      <c r="J14" s="5"/>
    </row>
    <row r="15" spans="1:10" ht="13.15" customHeight="1">
      <c r="A15" s="18" t="s">
        <v>265</v>
      </c>
      <c r="B15" s="19" t="s">
        <v>266</v>
      </c>
      <c r="C15" s="15" t="s">
        <v>267</v>
      </c>
      <c r="D15" s="15" t="s">
        <v>268</v>
      </c>
      <c r="E15" s="20">
        <v>20750</v>
      </c>
      <c r="F15" s="21">
        <v>656.49890000000005</v>
      </c>
      <c r="G15" s="22">
        <v>2.1299999999999999E-2</v>
      </c>
      <c r="H15" s="40"/>
      <c r="I15" s="24"/>
      <c r="J15" s="5"/>
    </row>
    <row r="16" spans="1:10" ht="13.15" customHeight="1">
      <c r="A16" s="18" t="s">
        <v>273</v>
      </c>
      <c r="B16" s="19" t="s">
        <v>274</v>
      </c>
      <c r="C16" s="15" t="s">
        <v>275</v>
      </c>
      <c r="D16" s="15" t="s">
        <v>260</v>
      </c>
      <c r="E16" s="20">
        <v>17798</v>
      </c>
      <c r="F16" s="21">
        <v>619.94880000000001</v>
      </c>
      <c r="G16" s="22">
        <v>2.01E-2</v>
      </c>
      <c r="H16" s="40"/>
      <c r="I16" s="24"/>
      <c r="J16" s="5"/>
    </row>
    <row r="17" spans="1:10" ht="13.15" customHeight="1">
      <c r="A17" s="18" t="s">
        <v>282</v>
      </c>
      <c r="B17" s="19" t="s">
        <v>283</v>
      </c>
      <c r="C17" s="15" t="s">
        <v>284</v>
      </c>
      <c r="D17" s="15" t="s">
        <v>249</v>
      </c>
      <c r="E17" s="20">
        <v>89045</v>
      </c>
      <c r="F17" s="21">
        <v>613.34199999999998</v>
      </c>
      <c r="G17" s="22">
        <v>1.9900000000000001E-2</v>
      </c>
      <c r="H17" s="40"/>
      <c r="I17" s="24"/>
      <c r="J17" s="5"/>
    </row>
    <row r="18" spans="1:10" ht="13.15" customHeight="1">
      <c r="A18" s="18" t="s">
        <v>289</v>
      </c>
      <c r="B18" s="19" t="s">
        <v>290</v>
      </c>
      <c r="C18" s="15" t="s">
        <v>291</v>
      </c>
      <c r="D18" s="15" t="s">
        <v>292</v>
      </c>
      <c r="E18" s="20">
        <v>23090</v>
      </c>
      <c r="F18" s="21">
        <v>596.89959999999996</v>
      </c>
      <c r="G18" s="22">
        <v>1.9300000000000001E-2</v>
      </c>
      <c r="H18" s="40"/>
      <c r="I18" s="24"/>
      <c r="J18" s="5"/>
    </row>
    <row r="19" spans="1:10" ht="13.15" customHeight="1">
      <c r="A19" s="18" t="s">
        <v>673</v>
      </c>
      <c r="B19" s="19" t="s">
        <v>674</v>
      </c>
      <c r="C19" s="15" t="s">
        <v>675</v>
      </c>
      <c r="D19" s="15" t="s">
        <v>313</v>
      </c>
      <c r="E19" s="20">
        <v>46726</v>
      </c>
      <c r="F19" s="21">
        <v>590.12599999999998</v>
      </c>
      <c r="G19" s="22">
        <v>1.9099999999999999E-2</v>
      </c>
      <c r="H19" s="40"/>
      <c r="I19" s="24"/>
      <c r="J19" s="5"/>
    </row>
    <row r="20" spans="1:10" ht="13.15" customHeight="1">
      <c r="A20" s="18" t="s">
        <v>306</v>
      </c>
      <c r="B20" s="19" t="s">
        <v>307</v>
      </c>
      <c r="C20" s="15" t="s">
        <v>308</v>
      </c>
      <c r="D20" s="15" t="s">
        <v>309</v>
      </c>
      <c r="E20" s="20">
        <v>224005</v>
      </c>
      <c r="F20" s="21">
        <v>497.51510000000002</v>
      </c>
      <c r="G20" s="22">
        <v>1.61E-2</v>
      </c>
      <c r="H20" s="40"/>
      <c r="I20" s="24"/>
      <c r="J20" s="5"/>
    </row>
    <row r="21" spans="1:10" ht="13.15" customHeight="1">
      <c r="A21" s="18" t="s">
        <v>296</v>
      </c>
      <c r="B21" s="19" t="s">
        <v>297</v>
      </c>
      <c r="C21" s="15" t="s">
        <v>298</v>
      </c>
      <c r="D21" s="15" t="s">
        <v>299</v>
      </c>
      <c r="E21" s="20">
        <v>30000</v>
      </c>
      <c r="F21" s="21">
        <v>477.97500000000002</v>
      </c>
      <c r="G21" s="22">
        <v>1.55E-2</v>
      </c>
      <c r="H21" s="40"/>
      <c r="I21" s="24"/>
      <c r="J21" s="5"/>
    </row>
    <row r="22" spans="1:10" ht="13.15" customHeight="1">
      <c r="A22" s="18" t="s">
        <v>1539</v>
      </c>
      <c r="B22" s="19" t="s">
        <v>1540</v>
      </c>
      <c r="C22" s="15" t="s">
        <v>1541</v>
      </c>
      <c r="D22" s="15" t="s">
        <v>567</v>
      </c>
      <c r="E22" s="20">
        <v>98057</v>
      </c>
      <c r="F22" s="21">
        <v>470.96780000000001</v>
      </c>
      <c r="G22" s="22">
        <v>1.5299999999999999E-2</v>
      </c>
      <c r="H22" s="40"/>
      <c r="I22" s="24"/>
      <c r="J22" s="5"/>
    </row>
    <row r="23" spans="1:10" ht="13.15" customHeight="1">
      <c r="A23" s="18" t="s">
        <v>574</v>
      </c>
      <c r="B23" s="19" t="s">
        <v>575</v>
      </c>
      <c r="C23" s="15" t="s">
        <v>576</v>
      </c>
      <c r="D23" s="15" t="s">
        <v>393</v>
      </c>
      <c r="E23" s="20">
        <v>74982</v>
      </c>
      <c r="F23" s="21">
        <v>459.41469999999998</v>
      </c>
      <c r="G23" s="22">
        <v>1.49E-2</v>
      </c>
      <c r="H23" s="40"/>
      <c r="I23" s="24"/>
      <c r="J23" s="5"/>
    </row>
    <row r="24" spans="1:10" ht="13.15" customHeight="1">
      <c r="A24" s="18" t="s">
        <v>1470</v>
      </c>
      <c r="B24" s="19" t="s">
        <v>1471</v>
      </c>
      <c r="C24" s="15" t="s">
        <v>1472</v>
      </c>
      <c r="D24" s="15" t="s">
        <v>393</v>
      </c>
      <c r="E24" s="20">
        <v>46168</v>
      </c>
      <c r="F24" s="21">
        <v>422.7835</v>
      </c>
      <c r="G24" s="22">
        <v>1.37E-2</v>
      </c>
      <c r="H24" s="40"/>
      <c r="I24" s="24"/>
      <c r="J24" s="5"/>
    </row>
    <row r="25" spans="1:10" ht="13.15" customHeight="1">
      <c r="A25" s="18" t="s">
        <v>599</v>
      </c>
      <c r="B25" s="19" t="s">
        <v>600</v>
      </c>
      <c r="C25" s="15" t="s">
        <v>601</v>
      </c>
      <c r="D25" s="15" t="s">
        <v>288</v>
      </c>
      <c r="E25" s="20">
        <v>7654</v>
      </c>
      <c r="F25" s="21">
        <v>347.31939999999997</v>
      </c>
      <c r="G25" s="22">
        <v>1.1299999999999999E-2</v>
      </c>
      <c r="H25" s="40"/>
      <c r="I25" s="24"/>
      <c r="J25" s="5"/>
    </row>
    <row r="26" spans="1:10" ht="13.15" customHeight="1">
      <c r="A26" s="18" t="s">
        <v>387</v>
      </c>
      <c r="B26" s="19" t="s">
        <v>388</v>
      </c>
      <c r="C26" s="15" t="s">
        <v>389</v>
      </c>
      <c r="D26" s="15" t="s">
        <v>299</v>
      </c>
      <c r="E26" s="20">
        <v>23656</v>
      </c>
      <c r="F26" s="21">
        <v>332.95819999999998</v>
      </c>
      <c r="G26" s="22">
        <v>1.0800000000000001E-2</v>
      </c>
      <c r="H26" s="40"/>
      <c r="I26" s="24"/>
      <c r="J26" s="5"/>
    </row>
    <row r="27" spans="1:10" ht="13.15" customHeight="1">
      <c r="A27" s="18" t="s">
        <v>800</v>
      </c>
      <c r="B27" s="19" t="s">
        <v>801</v>
      </c>
      <c r="C27" s="15" t="s">
        <v>802</v>
      </c>
      <c r="D27" s="15" t="s">
        <v>249</v>
      </c>
      <c r="E27" s="20">
        <v>64848</v>
      </c>
      <c r="F27" s="21">
        <v>331.24360000000001</v>
      </c>
      <c r="G27" s="22">
        <v>1.0699999999999999E-2</v>
      </c>
      <c r="H27" s="40"/>
      <c r="I27" s="24"/>
      <c r="J27" s="5"/>
    </row>
    <row r="28" spans="1:10" ht="13.15" customHeight="1">
      <c r="A28" s="18" t="s">
        <v>410</v>
      </c>
      <c r="B28" s="19" t="s">
        <v>411</v>
      </c>
      <c r="C28" s="15" t="s">
        <v>412</v>
      </c>
      <c r="D28" s="15" t="s">
        <v>413</v>
      </c>
      <c r="E28" s="20">
        <v>54163</v>
      </c>
      <c r="F28" s="21">
        <v>329.58190000000002</v>
      </c>
      <c r="G28" s="22">
        <v>1.0699999999999999E-2</v>
      </c>
      <c r="H28" s="40"/>
      <c r="I28" s="24"/>
      <c r="J28" s="5"/>
    </row>
    <row r="29" spans="1:10" ht="13.15" customHeight="1">
      <c r="A29" s="18" t="s">
        <v>833</v>
      </c>
      <c r="B29" s="19" t="s">
        <v>834</v>
      </c>
      <c r="C29" s="15" t="s">
        <v>835</v>
      </c>
      <c r="D29" s="15" t="s">
        <v>299</v>
      </c>
      <c r="E29" s="20">
        <v>1029</v>
      </c>
      <c r="F29" s="21">
        <v>312.77120000000002</v>
      </c>
      <c r="G29" s="22">
        <v>1.01E-2</v>
      </c>
      <c r="H29" s="40"/>
      <c r="I29" s="24"/>
      <c r="J29" s="5"/>
    </row>
    <row r="30" spans="1:10" ht="13.15" customHeight="1">
      <c r="A30" s="18" t="s">
        <v>980</v>
      </c>
      <c r="B30" s="19" t="s">
        <v>981</v>
      </c>
      <c r="C30" s="15" t="s">
        <v>982</v>
      </c>
      <c r="D30" s="15" t="s">
        <v>288</v>
      </c>
      <c r="E30" s="20">
        <v>40521</v>
      </c>
      <c r="F30" s="21">
        <v>309.31709999999998</v>
      </c>
      <c r="G30" s="22">
        <v>0.01</v>
      </c>
      <c r="H30" s="40"/>
      <c r="I30" s="24"/>
      <c r="J30" s="5"/>
    </row>
    <row r="31" spans="1:10" ht="13.15" customHeight="1">
      <c r="A31" s="18" t="s">
        <v>518</v>
      </c>
      <c r="B31" s="19" t="s">
        <v>519</v>
      </c>
      <c r="C31" s="15" t="s">
        <v>520</v>
      </c>
      <c r="D31" s="15" t="s">
        <v>521</v>
      </c>
      <c r="E31" s="20">
        <v>45789</v>
      </c>
      <c r="F31" s="21">
        <v>291.012</v>
      </c>
      <c r="G31" s="22">
        <v>9.4000000000000004E-3</v>
      </c>
      <c r="H31" s="40"/>
      <c r="I31" s="24"/>
      <c r="J31" s="5"/>
    </row>
    <row r="32" spans="1:10" ht="13.15" customHeight="1">
      <c r="A32" s="18" t="s">
        <v>446</v>
      </c>
      <c r="B32" s="19" t="s">
        <v>447</v>
      </c>
      <c r="C32" s="15" t="s">
        <v>448</v>
      </c>
      <c r="D32" s="15" t="s">
        <v>288</v>
      </c>
      <c r="E32" s="20">
        <v>20099</v>
      </c>
      <c r="F32" s="21">
        <v>281.5367</v>
      </c>
      <c r="G32" s="22">
        <v>9.1000000000000004E-3</v>
      </c>
      <c r="H32" s="40"/>
      <c r="I32" s="24"/>
      <c r="J32" s="5"/>
    </row>
    <row r="33" spans="1:10" ht="13.15" customHeight="1">
      <c r="A33" s="18" t="s">
        <v>3247</v>
      </c>
      <c r="B33" s="19" t="s">
        <v>3248</v>
      </c>
      <c r="C33" s="15" t="s">
        <v>3249</v>
      </c>
      <c r="D33" s="15" t="s">
        <v>884</v>
      </c>
      <c r="E33" s="20">
        <v>42253</v>
      </c>
      <c r="F33" s="21">
        <v>275.9966</v>
      </c>
      <c r="G33" s="22">
        <v>8.8999999999999999E-3</v>
      </c>
      <c r="H33" s="40"/>
      <c r="I33" s="24"/>
      <c r="J33" s="5"/>
    </row>
    <row r="34" spans="1:10" ht="13.15" customHeight="1">
      <c r="A34" s="18" t="s">
        <v>685</v>
      </c>
      <c r="B34" s="19" t="s">
        <v>686</v>
      </c>
      <c r="C34" s="15" t="s">
        <v>687</v>
      </c>
      <c r="D34" s="15" t="s">
        <v>299</v>
      </c>
      <c r="E34" s="20">
        <v>11897</v>
      </c>
      <c r="F34" s="21">
        <v>272.5127</v>
      </c>
      <c r="G34" s="22">
        <v>8.8000000000000005E-3</v>
      </c>
      <c r="H34" s="40"/>
      <c r="I34" s="24"/>
      <c r="J34" s="5"/>
    </row>
    <row r="35" spans="1:10" ht="13.15" customHeight="1">
      <c r="A35" s="18" t="s">
        <v>1689</v>
      </c>
      <c r="B35" s="19" t="s">
        <v>1690</v>
      </c>
      <c r="C35" s="15" t="s">
        <v>1691</v>
      </c>
      <c r="D35" s="15" t="s">
        <v>288</v>
      </c>
      <c r="E35" s="20">
        <v>295751</v>
      </c>
      <c r="F35" s="21">
        <v>261.05939999999998</v>
      </c>
      <c r="G35" s="22">
        <v>8.5000000000000006E-3</v>
      </c>
      <c r="H35" s="40"/>
      <c r="I35" s="24"/>
      <c r="J35" s="5"/>
    </row>
    <row r="36" spans="1:10" ht="13.15" customHeight="1">
      <c r="A36" s="18" t="s">
        <v>618</v>
      </c>
      <c r="B36" s="19" t="s">
        <v>619</v>
      </c>
      <c r="C36" s="15" t="s">
        <v>620</v>
      </c>
      <c r="D36" s="15" t="s">
        <v>521</v>
      </c>
      <c r="E36" s="20">
        <v>16338</v>
      </c>
      <c r="F36" s="21">
        <v>252.92859999999999</v>
      </c>
      <c r="G36" s="22">
        <v>8.2000000000000007E-3</v>
      </c>
      <c r="H36" s="40"/>
      <c r="I36" s="24"/>
      <c r="J36" s="5"/>
    </row>
    <row r="37" spans="1:10" ht="13.15" customHeight="1">
      <c r="A37" s="18" t="s">
        <v>1860</v>
      </c>
      <c r="B37" s="19" t="s">
        <v>1861</v>
      </c>
      <c r="C37" s="15" t="s">
        <v>1862</v>
      </c>
      <c r="D37" s="15" t="s">
        <v>320</v>
      </c>
      <c r="E37" s="20">
        <v>30980</v>
      </c>
      <c r="F37" s="21">
        <v>246.22900000000001</v>
      </c>
      <c r="G37" s="22">
        <v>8.0000000000000002E-3</v>
      </c>
      <c r="H37" s="40"/>
      <c r="I37" s="24"/>
      <c r="J37" s="5"/>
    </row>
    <row r="38" spans="1:10" ht="13.15" customHeight="1">
      <c r="A38" s="18" t="s">
        <v>432</v>
      </c>
      <c r="B38" s="19" t="s">
        <v>433</v>
      </c>
      <c r="C38" s="15" t="s">
        <v>434</v>
      </c>
      <c r="D38" s="15" t="s">
        <v>393</v>
      </c>
      <c r="E38" s="20">
        <v>3960</v>
      </c>
      <c r="F38" s="21">
        <v>239.68299999999999</v>
      </c>
      <c r="G38" s="22">
        <v>7.7999999999999996E-3</v>
      </c>
      <c r="H38" s="40"/>
      <c r="I38" s="24"/>
      <c r="J38" s="5"/>
    </row>
    <row r="39" spans="1:10" ht="13.15" customHeight="1">
      <c r="A39" s="18" t="s">
        <v>293</v>
      </c>
      <c r="B39" s="19" t="s">
        <v>294</v>
      </c>
      <c r="C39" s="15" t="s">
        <v>295</v>
      </c>
      <c r="D39" s="15" t="s">
        <v>272</v>
      </c>
      <c r="E39" s="20">
        <v>10886</v>
      </c>
      <c r="F39" s="21">
        <v>238.4306</v>
      </c>
      <c r="G39" s="22">
        <v>7.7000000000000002E-3</v>
      </c>
      <c r="H39" s="40"/>
      <c r="I39" s="24"/>
      <c r="J39" s="5"/>
    </row>
    <row r="40" spans="1:10" ht="13.15" customHeight="1">
      <c r="A40" s="18" t="s">
        <v>682</v>
      </c>
      <c r="B40" s="19" t="s">
        <v>683</v>
      </c>
      <c r="C40" s="15" t="s">
        <v>684</v>
      </c>
      <c r="D40" s="15" t="s">
        <v>583</v>
      </c>
      <c r="E40" s="20">
        <v>7440</v>
      </c>
      <c r="F40" s="21">
        <v>224.2379</v>
      </c>
      <c r="G40" s="22">
        <v>7.3000000000000001E-3</v>
      </c>
      <c r="H40" s="40"/>
      <c r="I40" s="24"/>
      <c r="J40" s="5"/>
    </row>
    <row r="41" spans="1:10" ht="13.15" customHeight="1">
      <c r="A41" s="18" t="s">
        <v>355</v>
      </c>
      <c r="B41" s="19" t="s">
        <v>356</v>
      </c>
      <c r="C41" s="15" t="s">
        <v>357</v>
      </c>
      <c r="D41" s="15" t="s">
        <v>358</v>
      </c>
      <c r="E41" s="20">
        <v>90207</v>
      </c>
      <c r="F41" s="21">
        <v>222.13470000000001</v>
      </c>
      <c r="G41" s="22">
        <v>7.1999999999999998E-3</v>
      </c>
      <c r="H41" s="40"/>
      <c r="I41" s="24"/>
      <c r="J41" s="5"/>
    </row>
    <row r="42" spans="1:10" ht="13.15" customHeight="1">
      <c r="A42" s="18" t="s">
        <v>1291</v>
      </c>
      <c r="B42" s="19" t="s">
        <v>1292</v>
      </c>
      <c r="C42" s="15" t="s">
        <v>1293</v>
      </c>
      <c r="D42" s="15" t="s">
        <v>884</v>
      </c>
      <c r="E42" s="20">
        <v>7805</v>
      </c>
      <c r="F42" s="21">
        <v>221.1859</v>
      </c>
      <c r="G42" s="22">
        <v>7.1999999999999998E-3</v>
      </c>
      <c r="H42" s="40"/>
      <c r="I42" s="24"/>
      <c r="J42" s="5"/>
    </row>
    <row r="43" spans="1:10" ht="13.15" customHeight="1">
      <c r="A43" s="18" t="s">
        <v>974</v>
      </c>
      <c r="B43" s="19" t="s">
        <v>975</v>
      </c>
      <c r="C43" s="15" t="s">
        <v>976</v>
      </c>
      <c r="D43" s="15" t="s">
        <v>900</v>
      </c>
      <c r="E43" s="20">
        <v>5296</v>
      </c>
      <c r="F43" s="21">
        <v>219.4742</v>
      </c>
      <c r="G43" s="22">
        <v>7.1000000000000004E-3</v>
      </c>
      <c r="H43" s="40"/>
      <c r="I43" s="24"/>
      <c r="J43" s="5"/>
    </row>
    <row r="44" spans="1:10" ht="13.15" customHeight="1">
      <c r="A44" s="18" t="s">
        <v>1345</v>
      </c>
      <c r="B44" s="19" t="s">
        <v>1346</v>
      </c>
      <c r="C44" s="15" t="s">
        <v>1347</v>
      </c>
      <c r="D44" s="15" t="s">
        <v>320</v>
      </c>
      <c r="E44" s="20">
        <v>70688</v>
      </c>
      <c r="F44" s="21">
        <v>218.744</v>
      </c>
      <c r="G44" s="22">
        <v>7.1000000000000004E-3</v>
      </c>
      <c r="H44" s="40"/>
      <c r="I44" s="24"/>
      <c r="J44" s="5"/>
    </row>
    <row r="45" spans="1:10" ht="13.15" customHeight="1">
      <c r="A45" s="18" t="s">
        <v>872</v>
      </c>
      <c r="B45" s="19" t="s">
        <v>873</v>
      </c>
      <c r="C45" s="15" t="s">
        <v>874</v>
      </c>
      <c r="D45" s="15" t="s">
        <v>438</v>
      </c>
      <c r="E45" s="20">
        <v>16249</v>
      </c>
      <c r="F45" s="21">
        <v>217.46039999999999</v>
      </c>
      <c r="G45" s="22">
        <v>7.0000000000000001E-3</v>
      </c>
      <c r="H45" s="40"/>
      <c r="I45" s="24"/>
      <c r="J45" s="5"/>
    </row>
    <row r="46" spans="1:10" ht="13.15" customHeight="1">
      <c r="A46" s="18" t="s">
        <v>1059</v>
      </c>
      <c r="B46" s="19" t="s">
        <v>1060</v>
      </c>
      <c r="C46" s="15" t="s">
        <v>1061</v>
      </c>
      <c r="D46" s="15" t="s">
        <v>438</v>
      </c>
      <c r="E46" s="20">
        <v>3694</v>
      </c>
      <c r="F46" s="21">
        <v>214.15600000000001</v>
      </c>
      <c r="G46" s="22">
        <v>6.8999999999999999E-3</v>
      </c>
      <c r="H46" s="40"/>
      <c r="I46" s="24"/>
      <c r="J46" s="5"/>
    </row>
    <row r="47" spans="1:10" ht="13.15" customHeight="1">
      <c r="A47" s="18" t="s">
        <v>992</v>
      </c>
      <c r="B47" s="19" t="s">
        <v>993</v>
      </c>
      <c r="C47" s="15" t="s">
        <v>994</v>
      </c>
      <c r="D47" s="15" t="s">
        <v>299</v>
      </c>
      <c r="E47" s="20">
        <v>8610</v>
      </c>
      <c r="F47" s="21">
        <v>214.0403</v>
      </c>
      <c r="G47" s="22">
        <v>6.8999999999999999E-3</v>
      </c>
      <c r="H47" s="40"/>
      <c r="I47" s="24"/>
      <c r="J47" s="5"/>
    </row>
    <row r="48" spans="1:10" ht="13.15" customHeight="1">
      <c r="A48" s="18" t="s">
        <v>539</v>
      </c>
      <c r="B48" s="19" t="s">
        <v>540</v>
      </c>
      <c r="C48" s="15" t="s">
        <v>541</v>
      </c>
      <c r="D48" s="15" t="s">
        <v>445</v>
      </c>
      <c r="E48" s="20">
        <v>16645</v>
      </c>
      <c r="F48" s="21">
        <v>213.79669999999999</v>
      </c>
      <c r="G48" s="22">
        <v>6.8999999999999999E-3</v>
      </c>
      <c r="H48" s="40"/>
      <c r="I48" s="24"/>
      <c r="J48" s="5"/>
    </row>
    <row r="49" spans="1:10" ht="13.15" customHeight="1">
      <c r="A49" s="18" t="s">
        <v>891</v>
      </c>
      <c r="B49" s="19" t="s">
        <v>892</v>
      </c>
      <c r="C49" s="15" t="s">
        <v>893</v>
      </c>
      <c r="D49" s="15" t="s">
        <v>521</v>
      </c>
      <c r="E49" s="20">
        <v>22553</v>
      </c>
      <c r="F49" s="21">
        <v>213.5882</v>
      </c>
      <c r="G49" s="22">
        <v>6.8999999999999999E-3</v>
      </c>
      <c r="H49" s="40"/>
      <c r="I49" s="24"/>
      <c r="J49" s="5"/>
    </row>
    <row r="50" spans="1:10" ht="13.15" customHeight="1">
      <c r="A50" s="18" t="s">
        <v>1309</v>
      </c>
      <c r="B50" s="19" t="s">
        <v>1310</v>
      </c>
      <c r="C50" s="15" t="s">
        <v>1311</v>
      </c>
      <c r="D50" s="15" t="s">
        <v>521</v>
      </c>
      <c r="E50" s="20">
        <v>45000</v>
      </c>
      <c r="F50" s="21">
        <v>208.46250000000001</v>
      </c>
      <c r="G50" s="22">
        <v>6.7999999999999996E-3</v>
      </c>
      <c r="H50" s="40"/>
      <c r="I50" s="24"/>
      <c r="J50" s="5"/>
    </row>
    <row r="51" spans="1:10" ht="13.15" customHeight="1">
      <c r="A51" s="18" t="s">
        <v>372</v>
      </c>
      <c r="B51" s="19" t="s">
        <v>373</v>
      </c>
      <c r="C51" s="15" t="s">
        <v>374</v>
      </c>
      <c r="D51" s="15" t="s">
        <v>375</v>
      </c>
      <c r="E51" s="20">
        <v>56007</v>
      </c>
      <c r="F51" s="21">
        <v>206.86189999999999</v>
      </c>
      <c r="G51" s="22">
        <v>6.7000000000000002E-3</v>
      </c>
      <c r="H51" s="40"/>
      <c r="I51" s="24"/>
      <c r="J51" s="5"/>
    </row>
    <row r="52" spans="1:10" ht="13.15" customHeight="1">
      <c r="A52" s="18" t="s">
        <v>442</v>
      </c>
      <c r="B52" s="19" t="s">
        <v>443</v>
      </c>
      <c r="C52" s="15" t="s">
        <v>444</v>
      </c>
      <c r="D52" s="15" t="s">
        <v>445</v>
      </c>
      <c r="E52" s="20">
        <v>45376</v>
      </c>
      <c r="F52" s="21">
        <v>197.86199999999999</v>
      </c>
      <c r="G52" s="22">
        <v>6.4000000000000003E-3</v>
      </c>
      <c r="H52" s="40"/>
      <c r="I52" s="24"/>
      <c r="J52" s="5"/>
    </row>
    <row r="53" spans="1:10" ht="13.15" customHeight="1">
      <c r="A53" s="18" t="s">
        <v>794</v>
      </c>
      <c r="B53" s="19" t="s">
        <v>795</v>
      </c>
      <c r="C53" s="15" t="s">
        <v>796</v>
      </c>
      <c r="D53" s="15" t="s">
        <v>324</v>
      </c>
      <c r="E53" s="20">
        <v>4496</v>
      </c>
      <c r="F53" s="21">
        <v>197.34520000000001</v>
      </c>
      <c r="G53" s="22">
        <v>6.4000000000000003E-3</v>
      </c>
      <c r="H53" s="40"/>
      <c r="I53" s="24"/>
      <c r="J53" s="5"/>
    </row>
    <row r="54" spans="1:10" ht="13.15" customHeight="1">
      <c r="A54" s="18" t="s">
        <v>1554</v>
      </c>
      <c r="B54" s="19" t="s">
        <v>1555</v>
      </c>
      <c r="C54" s="15" t="s">
        <v>1556</v>
      </c>
      <c r="D54" s="15" t="s">
        <v>1460</v>
      </c>
      <c r="E54" s="20">
        <v>8109</v>
      </c>
      <c r="F54" s="21">
        <v>195.14709999999999</v>
      </c>
      <c r="G54" s="22">
        <v>6.3E-3</v>
      </c>
      <c r="H54" s="40"/>
      <c r="I54" s="24"/>
      <c r="J54" s="5"/>
    </row>
    <row r="55" spans="1:10" ht="13.15" customHeight="1">
      <c r="A55" s="18" t="s">
        <v>417</v>
      </c>
      <c r="B55" s="19" t="s">
        <v>418</v>
      </c>
      <c r="C55" s="15" t="s">
        <v>419</v>
      </c>
      <c r="D55" s="15" t="s">
        <v>413</v>
      </c>
      <c r="E55" s="20">
        <v>13493</v>
      </c>
      <c r="F55" s="21">
        <v>193.01740000000001</v>
      </c>
      <c r="G55" s="22">
        <v>6.3E-3</v>
      </c>
      <c r="H55" s="40"/>
      <c r="I55" s="24"/>
      <c r="J55" s="5"/>
    </row>
    <row r="56" spans="1:10" ht="13.15" customHeight="1">
      <c r="A56" s="18" t="s">
        <v>1237</v>
      </c>
      <c r="B56" s="19" t="s">
        <v>1238</v>
      </c>
      <c r="C56" s="15" t="s">
        <v>1239</v>
      </c>
      <c r="D56" s="15" t="s">
        <v>900</v>
      </c>
      <c r="E56" s="20">
        <v>23572</v>
      </c>
      <c r="F56" s="21">
        <v>188.2578</v>
      </c>
      <c r="G56" s="22">
        <v>6.1000000000000004E-3</v>
      </c>
      <c r="H56" s="40"/>
      <c r="I56" s="24"/>
      <c r="J56" s="5"/>
    </row>
    <row r="57" spans="1:10" ht="13.15" customHeight="1">
      <c r="A57" s="18" t="s">
        <v>490</v>
      </c>
      <c r="B57" s="19" t="s">
        <v>491</v>
      </c>
      <c r="C57" s="15" t="s">
        <v>492</v>
      </c>
      <c r="D57" s="15" t="s">
        <v>256</v>
      </c>
      <c r="E57" s="20">
        <v>78733</v>
      </c>
      <c r="F57" s="21">
        <v>186.83340000000001</v>
      </c>
      <c r="G57" s="22">
        <v>6.1000000000000004E-3</v>
      </c>
      <c r="H57" s="40"/>
      <c r="I57" s="24"/>
      <c r="J57" s="5"/>
    </row>
    <row r="58" spans="1:10" ht="13.15" customHeight="1">
      <c r="A58" s="18" t="s">
        <v>314</v>
      </c>
      <c r="B58" s="19" t="s">
        <v>315</v>
      </c>
      <c r="C58" s="15" t="s">
        <v>316</v>
      </c>
      <c r="D58" s="15" t="s">
        <v>292</v>
      </c>
      <c r="E58" s="20">
        <v>29491</v>
      </c>
      <c r="F58" s="21">
        <v>183.0359</v>
      </c>
      <c r="G58" s="22">
        <v>5.8999999999999999E-3</v>
      </c>
      <c r="H58" s="40"/>
      <c r="I58" s="24"/>
      <c r="J58" s="5"/>
    </row>
    <row r="59" spans="1:10" ht="13.15" customHeight="1">
      <c r="A59" s="18" t="s">
        <v>362</v>
      </c>
      <c r="B59" s="19" t="s">
        <v>363</v>
      </c>
      <c r="C59" s="15" t="s">
        <v>364</v>
      </c>
      <c r="D59" s="15" t="s">
        <v>365</v>
      </c>
      <c r="E59" s="20">
        <v>80011</v>
      </c>
      <c r="F59" s="21">
        <v>180.22479999999999</v>
      </c>
      <c r="G59" s="22">
        <v>5.7999999999999996E-3</v>
      </c>
      <c r="H59" s="40"/>
      <c r="I59" s="24"/>
      <c r="J59" s="5"/>
    </row>
    <row r="60" spans="1:10" ht="13.15" customHeight="1">
      <c r="A60" s="18" t="s">
        <v>718</v>
      </c>
      <c r="B60" s="19" t="s">
        <v>719</v>
      </c>
      <c r="C60" s="15" t="s">
        <v>720</v>
      </c>
      <c r="D60" s="15" t="s">
        <v>413</v>
      </c>
      <c r="E60" s="20">
        <v>32074</v>
      </c>
      <c r="F60" s="21">
        <v>176.92019999999999</v>
      </c>
      <c r="G60" s="22">
        <v>5.7000000000000002E-3</v>
      </c>
      <c r="H60" s="40"/>
      <c r="I60" s="24"/>
      <c r="J60" s="5"/>
    </row>
    <row r="61" spans="1:10" ht="13.15" customHeight="1">
      <c r="A61" s="18" t="s">
        <v>435</v>
      </c>
      <c r="B61" s="19" t="s">
        <v>436</v>
      </c>
      <c r="C61" s="15" t="s">
        <v>437</v>
      </c>
      <c r="D61" s="15" t="s">
        <v>438</v>
      </c>
      <c r="E61" s="20">
        <v>352390</v>
      </c>
      <c r="F61" s="21">
        <v>175.17310000000001</v>
      </c>
      <c r="G61" s="22">
        <v>5.7000000000000002E-3</v>
      </c>
      <c r="H61" s="40"/>
      <c r="I61" s="24"/>
      <c r="J61" s="5"/>
    </row>
    <row r="62" spans="1:10" ht="13.15" customHeight="1">
      <c r="A62" s="18" t="s">
        <v>542</v>
      </c>
      <c r="B62" s="19" t="s">
        <v>543</v>
      </c>
      <c r="C62" s="15" t="s">
        <v>544</v>
      </c>
      <c r="D62" s="15" t="s">
        <v>249</v>
      </c>
      <c r="E62" s="20">
        <v>86139</v>
      </c>
      <c r="F62" s="21">
        <v>169.75409999999999</v>
      </c>
      <c r="G62" s="22">
        <v>5.4999999999999997E-3</v>
      </c>
      <c r="H62" s="40"/>
      <c r="I62" s="24"/>
      <c r="J62" s="5"/>
    </row>
    <row r="63" spans="1:10" ht="13.15" customHeight="1">
      <c r="A63" s="18" t="s">
        <v>1854</v>
      </c>
      <c r="B63" s="19" t="s">
        <v>1855</v>
      </c>
      <c r="C63" s="15" t="s">
        <v>1856</v>
      </c>
      <c r="D63" s="15" t="s">
        <v>309</v>
      </c>
      <c r="E63" s="20">
        <v>42824</v>
      </c>
      <c r="F63" s="21">
        <v>163.05240000000001</v>
      </c>
      <c r="G63" s="22">
        <v>5.3E-3</v>
      </c>
      <c r="H63" s="40"/>
      <c r="I63" s="24"/>
      <c r="J63" s="5"/>
    </row>
    <row r="64" spans="1:10" ht="13.15" customHeight="1">
      <c r="A64" s="18" t="s">
        <v>474</v>
      </c>
      <c r="B64" s="19" t="s">
        <v>475</v>
      </c>
      <c r="C64" s="15" t="s">
        <v>476</v>
      </c>
      <c r="D64" s="15" t="s">
        <v>309</v>
      </c>
      <c r="E64" s="20">
        <v>4676</v>
      </c>
      <c r="F64" s="21">
        <v>159.1687</v>
      </c>
      <c r="G64" s="22">
        <v>5.1999999999999998E-3</v>
      </c>
      <c r="H64" s="40"/>
      <c r="I64" s="24"/>
      <c r="J64" s="5"/>
    </row>
    <row r="65" spans="1:10" ht="13.15" customHeight="1">
      <c r="A65" s="18" t="s">
        <v>2310</v>
      </c>
      <c r="B65" s="19" t="s">
        <v>2311</v>
      </c>
      <c r="C65" s="15" t="s">
        <v>2312</v>
      </c>
      <c r="D65" s="15" t="s">
        <v>567</v>
      </c>
      <c r="E65" s="20">
        <v>14089</v>
      </c>
      <c r="F65" s="21">
        <v>157.59960000000001</v>
      </c>
      <c r="G65" s="22">
        <v>5.1000000000000004E-3</v>
      </c>
      <c r="H65" s="40"/>
      <c r="I65" s="24"/>
      <c r="J65" s="5"/>
    </row>
    <row r="66" spans="1:10" ht="13.15" customHeight="1">
      <c r="A66" s="18" t="s">
        <v>329</v>
      </c>
      <c r="B66" s="19" t="s">
        <v>330</v>
      </c>
      <c r="C66" s="15" t="s">
        <v>331</v>
      </c>
      <c r="D66" s="15" t="s">
        <v>313</v>
      </c>
      <c r="E66" s="20">
        <v>59611</v>
      </c>
      <c r="F66" s="21">
        <v>149.5342</v>
      </c>
      <c r="G66" s="22">
        <v>4.7999999999999996E-3</v>
      </c>
      <c r="H66" s="40"/>
      <c r="I66" s="24"/>
      <c r="J66" s="5"/>
    </row>
    <row r="67" spans="1:10" ht="13.15" customHeight="1">
      <c r="A67" s="18" t="s">
        <v>480</v>
      </c>
      <c r="B67" s="19" t="s">
        <v>481</v>
      </c>
      <c r="C67" s="15" t="s">
        <v>482</v>
      </c>
      <c r="D67" s="15" t="s">
        <v>260</v>
      </c>
      <c r="E67" s="20">
        <v>2009</v>
      </c>
      <c r="F67" s="21">
        <v>147.90559999999999</v>
      </c>
      <c r="G67" s="22">
        <v>4.7999999999999996E-3</v>
      </c>
      <c r="H67" s="40"/>
      <c r="I67" s="24"/>
      <c r="J67" s="5"/>
    </row>
    <row r="68" spans="1:10" ht="13.15" customHeight="1">
      <c r="A68" s="18" t="s">
        <v>712</v>
      </c>
      <c r="B68" s="19" t="s">
        <v>713</v>
      </c>
      <c r="C68" s="15" t="s">
        <v>714</v>
      </c>
      <c r="D68" s="15" t="s">
        <v>299</v>
      </c>
      <c r="E68" s="20">
        <v>16412</v>
      </c>
      <c r="F68" s="21">
        <v>143.86760000000001</v>
      </c>
      <c r="G68" s="22">
        <v>4.7000000000000002E-3</v>
      </c>
      <c r="H68" s="40"/>
      <c r="I68" s="24"/>
      <c r="J68" s="5"/>
    </row>
    <row r="69" spans="1:10" ht="13.15" customHeight="1">
      <c r="A69" s="18" t="s">
        <v>496</v>
      </c>
      <c r="B69" s="19" t="s">
        <v>497</v>
      </c>
      <c r="C69" s="15" t="s">
        <v>498</v>
      </c>
      <c r="D69" s="15" t="s">
        <v>288</v>
      </c>
      <c r="E69" s="20">
        <v>39714</v>
      </c>
      <c r="F69" s="21">
        <v>143.08949999999999</v>
      </c>
      <c r="G69" s="22">
        <v>4.5999999999999999E-3</v>
      </c>
      <c r="H69" s="40"/>
      <c r="I69" s="24"/>
      <c r="J69" s="5"/>
    </row>
    <row r="70" spans="1:10" ht="13.15" customHeight="1">
      <c r="A70" s="18" t="s">
        <v>461</v>
      </c>
      <c r="B70" s="19" t="s">
        <v>462</v>
      </c>
      <c r="C70" s="15" t="s">
        <v>463</v>
      </c>
      <c r="D70" s="15" t="s">
        <v>320</v>
      </c>
      <c r="E70" s="20">
        <v>1013</v>
      </c>
      <c r="F70" s="21">
        <v>141.17019999999999</v>
      </c>
      <c r="G70" s="22">
        <v>4.5999999999999999E-3</v>
      </c>
      <c r="H70" s="40"/>
      <c r="I70" s="24"/>
      <c r="J70" s="5"/>
    </row>
    <row r="71" spans="1:10" ht="13.15" customHeight="1">
      <c r="A71" s="18" t="s">
        <v>4045</v>
      </c>
      <c r="B71" s="19" t="s">
        <v>4046</v>
      </c>
      <c r="C71" s="15" t="s">
        <v>4047</v>
      </c>
      <c r="D71" s="15" t="s">
        <v>393</v>
      </c>
      <c r="E71" s="20">
        <v>9324</v>
      </c>
      <c r="F71" s="21">
        <v>133.8647</v>
      </c>
      <c r="G71" s="22">
        <v>4.3E-3</v>
      </c>
      <c r="H71" s="40"/>
      <c r="I71" s="24"/>
      <c r="J71" s="5"/>
    </row>
    <row r="72" spans="1:10" ht="13.15" customHeight="1">
      <c r="A72" s="18" t="s">
        <v>1872</v>
      </c>
      <c r="B72" s="19" t="s">
        <v>1873</v>
      </c>
      <c r="C72" s="15" t="s">
        <v>1853</v>
      </c>
      <c r="D72" s="15" t="s">
        <v>438</v>
      </c>
      <c r="E72" s="20">
        <v>15253</v>
      </c>
      <c r="F72" s="21">
        <v>133.20439999999999</v>
      </c>
      <c r="G72" s="22">
        <v>4.3E-3</v>
      </c>
      <c r="H72" s="40"/>
      <c r="I72" s="24"/>
      <c r="J72" s="5"/>
    </row>
    <row r="73" spans="1:10" ht="13.15" customHeight="1">
      <c r="A73" s="18" t="s">
        <v>1457</v>
      </c>
      <c r="B73" s="19" t="s">
        <v>1458</v>
      </c>
      <c r="C73" s="15" t="s">
        <v>1459</v>
      </c>
      <c r="D73" s="15" t="s">
        <v>1460</v>
      </c>
      <c r="E73" s="20">
        <v>39562</v>
      </c>
      <c r="F73" s="21">
        <v>127.5479</v>
      </c>
      <c r="G73" s="22">
        <v>4.1000000000000003E-3</v>
      </c>
      <c r="H73" s="40"/>
      <c r="I73" s="24"/>
      <c r="J73" s="5"/>
    </row>
    <row r="74" spans="1:10" ht="13.15" customHeight="1">
      <c r="A74" s="18" t="s">
        <v>1403</v>
      </c>
      <c r="B74" s="19" t="s">
        <v>1404</v>
      </c>
      <c r="C74" s="15" t="s">
        <v>1405</v>
      </c>
      <c r="D74" s="15" t="s">
        <v>288</v>
      </c>
      <c r="E74" s="20">
        <v>20814</v>
      </c>
      <c r="F74" s="21">
        <v>120.2321</v>
      </c>
      <c r="G74" s="22">
        <v>3.8999999999999998E-3</v>
      </c>
      <c r="H74" s="40"/>
      <c r="I74" s="24"/>
      <c r="J74" s="5"/>
    </row>
    <row r="75" spans="1:10" ht="13.15" customHeight="1">
      <c r="A75" s="18" t="s">
        <v>703</v>
      </c>
      <c r="B75" s="19" t="s">
        <v>704</v>
      </c>
      <c r="C75" s="15" t="s">
        <v>705</v>
      </c>
      <c r="D75" s="15" t="s">
        <v>567</v>
      </c>
      <c r="E75" s="20">
        <v>24073</v>
      </c>
      <c r="F75" s="21">
        <v>118.8965</v>
      </c>
      <c r="G75" s="22">
        <v>3.8999999999999998E-3</v>
      </c>
      <c r="H75" s="40"/>
      <c r="I75" s="24"/>
      <c r="J75" s="5"/>
    </row>
    <row r="76" spans="1:10" ht="13.15" customHeight="1">
      <c r="A76" s="18" t="s">
        <v>344</v>
      </c>
      <c r="B76" s="19" t="s">
        <v>345</v>
      </c>
      <c r="C76" s="15" t="s">
        <v>346</v>
      </c>
      <c r="D76" s="15" t="s">
        <v>347</v>
      </c>
      <c r="E76" s="20">
        <v>17271</v>
      </c>
      <c r="F76" s="21">
        <v>109.5586</v>
      </c>
      <c r="G76" s="22">
        <v>3.5000000000000001E-3</v>
      </c>
      <c r="H76" s="40"/>
      <c r="I76" s="24"/>
      <c r="J76" s="5"/>
    </row>
    <row r="77" spans="1:10" ht="13.15" customHeight="1">
      <c r="A77" s="18" t="s">
        <v>857</v>
      </c>
      <c r="B77" s="19" t="s">
        <v>858</v>
      </c>
      <c r="C77" s="15" t="s">
        <v>859</v>
      </c>
      <c r="D77" s="15" t="s">
        <v>567</v>
      </c>
      <c r="E77" s="20">
        <v>12804</v>
      </c>
      <c r="F77" s="21">
        <v>105.7482</v>
      </c>
      <c r="G77" s="22">
        <v>3.3999999999999998E-3</v>
      </c>
      <c r="H77" s="40"/>
      <c r="I77" s="24"/>
      <c r="J77" s="5"/>
    </row>
    <row r="78" spans="1:10" ht="13.15" customHeight="1">
      <c r="A78" s="18" t="s">
        <v>2316</v>
      </c>
      <c r="B78" s="19" t="s">
        <v>2317</v>
      </c>
      <c r="C78" s="15" t="s">
        <v>2318</v>
      </c>
      <c r="D78" s="15" t="s">
        <v>292</v>
      </c>
      <c r="E78" s="20">
        <v>5068</v>
      </c>
      <c r="F78" s="21">
        <v>87.671300000000002</v>
      </c>
      <c r="G78" s="22">
        <v>2.8E-3</v>
      </c>
      <c r="H78" s="40"/>
      <c r="I78" s="24"/>
      <c r="J78" s="5"/>
    </row>
    <row r="79" spans="1:10" ht="13.15" customHeight="1">
      <c r="A79" s="18" t="s">
        <v>279</v>
      </c>
      <c r="B79" s="19" t="s">
        <v>280</v>
      </c>
      <c r="C79" s="15" t="s">
        <v>281</v>
      </c>
      <c r="D79" s="15" t="s">
        <v>249</v>
      </c>
      <c r="E79" s="20">
        <v>4564</v>
      </c>
      <c r="F79" s="21">
        <v>86.8506</v>
      </c>
      <c r="G79" s="22">
        <v>2.8E-3</v>
      </c>
      <c r="H79" s="40"/>
      <c r="I79" s="24"/>
      <c r="J79" s="5"/>
    </row>
    <row r="80" spans="1:10" ht="13.15" customHeight="1">
      <c r="A80" s="18" t="s">
        <v>642</v>
      </c>
      <c r="B80" s="19" t="s">
        <v>643</v>
      </c>
      <c r="C80" s="15" t="s">
        <v>644</v>
      </c>
      <c r="D80" s="15" t="s">
        <v>260</v>
      </c>
      <c r="E80" s="20">
        <v>3650</v>
      </c>
      <c r="F80" s="21">
        <v>82.024600000000007</v>
      </c>
      <c r="G80" s="22">
        <v>2.7000000000000001E-3</v>
      </c>
      <c r="H80" s="40"/>
      <c r="I80" s="24"/>
      <c r="J80" s="5"/>
    </row>
    <row r="81" spans="1:10" ht="13.15" customHeight="1">
      <c r="A81" s="18" t="s">
        <v>359</v>
      </c>
      <c r="B81" s="19" t="s">
        <v>360</v>
      </c>
      <c r="C81" s="15" t="s">
        <v>361</v>
      </c>
      <c r="D81" s="15" t="s">
        <v>292</v>
      </c>
      <c r="E81" s="20">
        <v>931</v>
      </c>
      <c r="F81" s="21">
        <v>73.575999999999993</v>
      </c>
      <c r="G81" s="22">
        <v>2.3999999999999998E-3</v>
      </c>
      <c r="H81" s="40"/>
      <c r="I81" s="24"/>
      <c r="J81" s="5"/>
    </row>
    <row r="82" spans="1:10" ht="13.15" customHeight="1">
      <c r="A82" s="18" t="s">
        <v>1412</v>
      </c>
      <c r="B82" s="19" t="s">
        <v>1413</v>
      </c>
      <c r="C82" s="15" t="s">
        <v>1414</v>
      </c>
      <c r="D82" s="15" t="s">
        <v>268</v>
      </c>
      <c r="E82" s="20">
        <v>7277</v>
      </c>
      <c r="F82" s="21">
        <v>70.881600000000006</v>
      </c>
      <c r="G82" s="22">
        <v>2.3E-3</v>
      </c>
      <c r="H82" s="40"/>
      <c r="I82" s="24"/>
      <c r="J82" s="5"/>
    </row>
    <row r="83" spans="1:10" ht="13.15" customHeight="1">
      <c r="A83" s="18" t="s">
        <v>564</v>
      </c>
      <c r="B83" s="19" t="s">
        <v>565</v>
      </c>
      <c r="C83" s="15" t="s">
        <v>566</v>
      </c>
      <c r="D83" s="15" t="s">
        <v>567</v>
      </c>
      <c r="E83" s="20">
        <v>59004</v>
      </c>
      <c r="F83" s="21">
        <v>69.972800000000007</v>
      </c>
      <c r="G83" s="22">
        <v>2.3E-3</v>
      </c>
      <c r="H83" s="40"/>
      <c r="I83" s="24"/>
      <c r="J83" s="5"/>
    </row>
    <row r="84" spans="1:10" ht="13.15" customHeight="1">
      <c r="A84" s="18" t="s">
        <v>2319</v>
      </c>
      <c r="B84" s="19" t="s">
        <v>2320</v>
      </c>
      <c r="C84" s="15" t="s">
        <v>2321</v>
      </c>
      <c r="D84" s="15" t="s">
        <v>438</v>
      </c>
      <c r="E84" s="20">
        <v>1040</v>
      </c>
      <c r="F84" s="21">
        <v>65.291200000000003</v>
      </c>
      <c r="G84" s="22">
        <v>2.0999999999999999E-3</v>
      </c>
      <c r="H84" s="40"/>
      <c r="I84" s="24"/>
      <c r="J84" s="5"/>
    </row>
    <row r="85" spans="1:10" ht="13.15" customHeight="1">
      <c r="A85" s="18" t="s">
        <v>310</v>
      </c>
      <c r="B85" s="19" t="s">
        <v>311</v>
      </c>
      <c r="C85" s="15" t="s">
        <v>312</v>
      </c>
      <c r="D85" s="15" t="s">
        <v>313</v>
      </c>
      <c r="E85" s="20">
        <v>19641</v>
      </c>
      <c r="F85" s="21">
        <v>61.171900000000001</v>
      </c>
      <c r="G85" s="22">
        <v>2E-3</v>
      </c>
      <c r="H85" s="40"/>
      <c r="I85" s="24"/>
      <c r="J85" s="5"/>
    </row>
    <row r="86" spans="1:10" ht="13.15" customHeight="1">
      <c r="A86" s="18" t="s">
        <v>1701</v>
      </c>
      <c r="B86" s="19" t="s">
        <v>1702</v>
      </c>
      <c r="C86" s="15" t="s">
        <v>1703</v>
      </c>
      <c r="D86" s="15" t="s">
        <v>548</v>
      </c>
      <c r="E86" s="20">
        <v>14869</v>
      </c>
      <c r="F86" s="21">
        <v>58.241900000000001</v>
      </c>
      <c r="G86" s="22">
        <v>1.9E-3</v>
      </c>
      <c r="H86" s="40"/>
      <c r="I86" s="24"/>
      <c r="J86" s="5"/>
    </row>
    <row r="87" spans="1:10" ht="13.15" customHeight="1">
      <c r="A87" s="18" t="s">
        <v>1367</v>
      </c>
      <c r="B87" s="19" t="s">
        <v>1368</v>
      </c>
      <c r="C87" s="15" t="s">
        <v>1369</v>
      </c>
      <c r="D87" s="15" t="s">
        <v>900</v>
      </c>
      <c r="E87" s="20">
        <v>3895</v>
      </c>
      <c r="F87" s="21">
        <v>27.148199999999999</v>
      </c>
      <c r="G87" s="22">
        <v>8.9999999999999998E-4</v>
      </c>
      <c r="H87" s="40"/>
      <c r="I87" s="24"/>
      <c r="J87" s="5"/>
    </row>
    <row r="88" spans="1:10" ht="13.15" customHeight="1">
      <c r="A88" s="18" t="s">
        <v>380</v>
      </c>
      <c r="B88" s="19" t="s">
        <v>381</v>
      </c>
      <c r="C88" s="15" t="s">
        <v>382</v>
      </c>
      <c r="D88" s="15" t="s">
        <v>383</v>
      </c>
      <c r="E88" s="20">
        <v>545</v>
      </c>
      <c r="F88" s="21">
        <v>11.9336</v>
      </c>
      <c r="G88" s="22">
        <v>4.0000000000000002E-4</v>
      </c>
      <c r="H88" s="40"/>
      <c r="I88" s="24"/>
      <c r="J88" s="5"/>
    </row>
    <row r="89" spans="1:10" ht="13.15" customHeight="1">
      <c r="A89" s="18" t="s">
        <v>1653</v>
      </c>
      <c r="B89" s="19" t="s">
        <v>1654</v>
      </c>
      <c r="C89" s="15" t="s">
        <v>1655</v>
      </c>
      <c r="D89" s="15" t="s">
        <v>268</v>
      </c>
      <c r="E89" s="20">
        <v>170</v>
      </c>
      <c r="F89" s="21">
        <v>0.34770000000000001</v>
      </c>
      <c r="G89" s="40" t="s">
        <v>1794</v>
      </c>
      <c r="H89" s="40"/>
      <c r="I89" s="24"/>
      <c r="J89" s="5"/>
    </row>
    <row r="90" spans="1:10" ht="13.15" customHeight="1">
      <c r="A90" s="5"/>
      <c r="B90" s="14" t="s">
        <v>186</v>
      </c>
      <c r="C90" s="15"/>
      <c r="D90" s="15"/>
      <c r="E90" s="15"/>
      <c r="F90" s="25">
        <v>26709.790300000001</v>
      </c>
      <c r="G90" s="26">
        <v>0.86539999999999995</v>
      </c>
      <c r="H90" s="27"/>
      <c r="I90" s="28"/>
      <c r="J90" s="5"/>
    </row>
    <row r="91" spans="1:10" ht="13.15" customHeight="1">
      <c r="A91" s="5"/>
      <c r="B91" s="29" t="s">
        <v>1798</v>
      </c>
      <c r="C91" s="2"/>
      <c r="D91" s="2"/>
      <c r="E91" s="2"/>
      <c r="F91" s="27" t="s">
        <v>188</v>
      </c>
      <c r="G91" s="27" t="s">
        <v>188</v>
      </c>
      <c r="H91" s="27"/>
      <c r="I91" s="28"/>
      <c r="J91" s="5"/>
    </row>
    <row r="92" spans="1:10" ht="13.15" customHeight="1">
      <c r="A92" s="5"/>
      <c r="B92" s="29" t="s">
        <v>186</v>
      </c>
      <c r="C92" s="2"/>
      <c r="D92" s="2"/>
      <c r="E92" s="2"/>
      <c r="F92" s="27" t="s">
        <v>188</v>
      </c>
      <c r="G92" s="27" t="s">
        <v>188</v>
      </c>
      <c r="H92" s="27"/>
      <c r="I92" s="28"/>
      <c r="J92" s="5"/>
    </row>
    <row r="93" spans="1:10" ht="13.15" customHeight="1">
      <c r="A93" s="5"/>
      <c r="B93" s="29" t="s">
        <v>189</v>
      </c>
      <c r="C93" s="30"/>
      <c r="D93" s="2"/>
      <c r="E93" s="30"/>
      <c r="F93" s="25">
        <v>26709.790300000001</v>
      </c>
      <c r="G93" s="26">
        <v>0.86539999999999995</v>
      </c>
      <c r="H93" s="27"/>
      <c r="I93" s="28"/>
      <c r="J93" s="5"/>
    </row>
    <row r="94" spans="1:10" ht="13.15" customHeight="1">
      <c r="A94" s="5"/>
      <c r="B94" s="14" t="s">
        <v>1874</v>
      </c>
      <c r="C94" s="15"/>
      <c r="D94" s="15"/>
      <c r="E94" s="15"/>
      <c r="F94" s="15"/>
      <c r="G94" s="15"/>
      <c r="H94" s="16"/>
      <c r="I94" s="17"/>
      <c r="J94" s="5"/>
    </row>
    <row r="95" spans="1:10" ht="13.15" customHeight="1">
      <c r="A95" s="5"/>
      <c r="B95" s="14" t="s">
        <v>1875</v>
      </c>
      <c r="C95" s="15"/>
      <c r="D95" s="15"/>
      <c r="E95" s="15"/>
      <c r="F95" s="5"/>
      <c r="G95" s="16"/>
      <c r="H95" s="16"/>
      <c r="I95" s="17"/>
      <c r="J95" s="5"/>
    </row>
    <row r="96" spans="1:10" ht="13.15" customHeight="1">
      <c r="A96" s="18" t="s">
        <v>4385</v>
      </c>
      <c r="B96" s="19" t="s">
        <v>4386</v>
      </c>
      <c r="C96" s="15"/>
      <c r="D96" s="15"/>
      <c r="E96" s="20">
        <v>75</v>
      </c>
      <c r="F96" s="21">
        <v>0.154</v>
      </c>
      <c r="G96" s="40" t="s">
        <v>1794</v>
      </c>
      <c r="H96" s="40"/>
      <c r="I96" s="24"/>
      <c r="J96" s="5"/>
    </row>
    <row r="97" spans="1:10" ht="13.15" customHeight="1">
      <c r="A97" s="5"/>
      <c r="B97" s="14" t="s">
        <v>186</v>
      </c>
      <c r="C97" s="15"/>
      <c r="D97" s="15"/>
      <c r="E97" s="15"/>
      <c r="F97" s="25">
        <v>0.154</v>
      </c>
      <c r="G97" s="26" t="s">
        <v>1794</v>
      </c>
      <c r="H97" s="27"/>
      <c r="I97" s="28"/>
      <c r="J97" s="5"/>
    </row>
    <row r="98" spans="1:10" ht="13.15" customHeight="1">
      <c r="A98" s="5"/>
      <c r="B98" s="29" t="s">
        <v>189</v>
      </c>
      <c r="C98" s="30"/>
      <c r="D98" s="2"/>
      <c r="E98" s="30"/>
      <c r="F98" s="25">
        <v>0.154</v>
      </c>
      <c r="G98" s="26" t="s">
        <v>1794</v>
      </c>
      <c r="H98" s="27"/>
      <c r="I98" s="28"/>
      <c r="J98" s="5"/>
    </row>
    <row r="99" spans="1:10" ht="13.15" customHeight="1">
      <c r="A99" s="5"/>
      <c r="B99" s="14" t="s">
        <v>177</v>
      </c>
      <c r="C99" s="15"/>
      <c r="D99" s="15"/>
      <c r="E99" s="15"/>
      <c r="F99" s="15"/>
      <c r="G99" s="15"/>
      <c r="H99" s="16"/>
      <c r="I99" s="17"/>
      <c r="J99" s="5"/>
    </row>
    <row r="100" spans="1:10" ht="13.15" customHeight="1">
      <c r="A100" s="5"/>
      <c r="B100" s="14" t="s">
        <v>178</v>
      </c>
      <c r="C100" s="15"/>
      <c r="D100" s="15"/>
      <c r="E100" s="15"/>
      <c r="F100" s="5"/>
      <c r="G100" s="16"/>
      <c r="H100" s="16"/>
      <c r="I100" s="17"/>
      <c r="J100" s="5"/>
    </row>
    <row r="101" spans="1:10" ht="13.15" customHeight="1">
      <c r="A101" s="18" t="s">
        <v>2325</v>
      </c>
      <c r="B101" s="19" t="s">
        <v>2326</v>
      </c>
      <c r="C101" s="15" t="s">
        <v>2327</v>
      </c>
      <c r="D101" s="15" t="s">
        <v>182</v>
      </c>
      <c r="E101" s="20">
        <v>1500000</v>
      </c>
      <c r="F101" s="21">
        <v>1532.0864999999999</v>
      </c>
      <c r="G101" s="22">
        <v>4.9599999999999998E-2</v>
      </c>
      <c r="H101" s="23">
        <v>7.2487999999999997E-2</v>
      </c>
      <c r="I101" s="24"/>
      <c r="J101" s="5"/>
    </row>
    <row r="102" spans="1:10" ht="13.15" customHeight="1">
      <c r="A102" s="18" t="s">
        <v>2338</v>
      </c>
      <c r="B102" s="19" t="s">
        <v>2339</v>
      </c>
      <c r="C102" s="15" t="s">
        <v>2340</v>
      </c>
      <c r="D102" s="15" t="s">
        <v>182</v>
      </c>
      <c r="E102" s="20">
        <v>900000</v>
      </c>
      <c r="F102" s="21">
        <v>911.61540000000002</v>
      </c>
      <c r="G102" s="22">
        <v>2.9499999999999998E-2</v>
      </c>
      <c r="H102" s="23">
        <v>7.2775999999999993E-2</v>
      </c>
      <c r="I102" s="24"/>
      <c r="J102" s="5"/>
    </row>
    <row r="103" spans="1:10" ht="13.15" customHeight="1">
      <c r="A103" s="18" t="s">
        <v>2322</v>
      </c>
      <c r="B103" s="19" t="s">
        <v>2323</v>
      </c>
      <c r="C103" s="15" t="s">
        <v>2324</v>
      </c>
      <c r="D103" s="15" t="s">
        <v>182</v>
      </c>
      <c r="E103" s="20">
        <v>500000</v>
      </c>
      <c r="F103" s="21">
        <v>512.23800000000006</v>
      </c>
      <c r="G103" s="22">
        <v>1.66E-2</v>
      </c>
      <c r="H103" s="23">
        <v>7.2799000000000003E-2</v>
      </c>
      <c r="I103" s="24"/>
      <c r="J103" s="5"/>
    </row>
    <row r="104" spans="1:10" ht="13.15" customHeight="1">
      <c r="A104" s="18" t="s">
        <v>2064</v>
      </c>
      <c r="B104" s="19" t="s">
        <v>2065</v>
      </c>
      <c r="C104" s="15" t="s">
        <v>2066</v>
      </c>
      <c r="D104" s="15" t="s">
        <v>182</v>
      </c>
      <c r="E104" s="20">
        <v>500000</v>
      </c>
      <c r="F104" s="21">
        <v>510.93349999999998</v>
      </c>
      <c r="G104" s="22">
        <v>1.66E-2</v>
      </c>
      <c r="H104" s="23">
        <v>7.0328000000000002E-2</v>
      </c>
      <c r="I104" s="24"/>
      <c r="J104" s="5"/>
    </row>
    <row r="105" spans="1:10" ht="13.15" customHeight="1">
      <c r="A105" s="5"/>
      <c r="B105" s="14" t="s">
        <v>186</v>
      </c>
      <c r="C105" s="15"/>
      <c r="D105" s="15"/>
      <c r="E105" s="15"/>
      <c r="F105" s="25">
        <v>3466.8733999999999</v>
      </c>
      <c r="G105" s="26">
        <v>0.1123</v>
      </c>
      <c r="H105" s="27"/>
      <c r="I105" s="28"/>
      <c r="J105" s="5"/>
    </row>
    <row r="106" spans="1:10" ht="13.15" customHeight="1">
      <c r="A106" s="5"/>
      <c r="B106" s="29" t="s">
        <v>187</v>
      </c>
      <c r="C106" s="2"/>
      <c r="D106" s="2"/>
      <c r="E106" s="2"/>
      <c r="F106" s="27" t="s">
        <v>188</v>
      </c>
      <c r="G106" s="27" t="s">
        <v>188</v>
      </c>
      <c r="H106" s="27"/>
      <c r="I106" s="28"/>
      <c r="J106" s="5"/>
    </row>
    <row r="107" spans="1:10" ht="13.15" customHeight="1">
      <c r="A107" s="5"/>
      <c r="B107" s="29" t="s">
        <v>186</v>
      </c>
      <c r="C107" s="2"/>
      <c r="D107" s="2"/>
      <c r="E107" s="2"/>
      <c r="F107" s="27" t="s">
        <v>188</v>
      </c>
      <c r="G107" s="27" t="s">
        <v>188</v>
      </c>
      <c r="H107" s="27"/>
      <c r="I107" s="28"/>
      <c r="J107" s="5"/>
    </row>
    <row r="108" spans="1:10" ht="13.15" customHeight="1">
      <c r="A108" s="5"/>
      <c r="B108" s="29" t="s">
        <v>189</v>
      </c>
      <c r="C108" s="30"/>
      <c r="D108" s="2"/>
      <c r="E108" s="30"/>
      <c r="F108" s="25">
        <v>3466.8733999999999</v>
      </c>
      <c r="G108" s="26">
        <v>0.1123</v>
      </c>
      <c r="H108" s="27"/>
      <c r="I108" s="28"/>
      <c r="J108" s="5"/>
    </row>
    <row r="109" spans="1:10" ht="13.15" customHeight="1">
      <c r="A109" s="5"/>
      <c r="B109" s="14" t="s">
        <v>190</v>
      </c>
      <c r="C109" s="15"/>
      <c r="D109" s="15"/>
      <c r="E109" s="15"/>
      <c r="F109" s="15"/>
      <c r="G109" s="15"/>
      <c r="H109" s="16"/>
      <c r="I109" s="17"/>
      <c r="J109" s="5"/>
    </row>
    <row r="110" spans="1:10" ht="13.15" customHeight="1">
      <c r="A110" s="18" t="s">
        <v>191</v>
      </c>
      <c r="B110" s="19" t="s">
        <v>192</v>
      </c>
      <c r="C110" s="15"/>
      <c r="D110" s="15"/>
      <c r="E110" s="20"/>
      <c r="F110" s="21">
        <v>559.05909999999994</v>
      </c>
      <c r="G110" s="22">
        <v>1.8100000000000002E-2</v>
      </c>
      <c r="H110" s="23">
        <v>6.2332052562894653E-2</v>
      </c>
      <c r="I110" s="24"/>
      <c r="J110" s="5"/>
    </row>
    <row r="111" spans="1:10" ht="13.15" customHeight="1">
      <c r="A111" s="5"/>
      <c r="B111" s="14" t="s">
        <v>186</v>
      </c>
      <c r="C111" s="15"/>
      <c r="D111" s="15"/>
      <c r="E111" s="15"/>
      <c r="F111" s="25">
        <v>559.05909999999994</v>
      </c>
      <c r="G111" s="26">
        <v>1.8100000000000002E-2</v>
      </c>
      <c r="H111" s="27"/>
      <c r="I111" s="28"/>
      <c r="J111" s="5"/>
    </row>
    <row r="112" spans="1:10" ht="13.15" customHeight="1">
      <c r="A112" s="5"/>
      <c r="B112" s="29" t="s">
        <v>187</v>
      </c>
      <c r="C112" s="2"/>
      <c r="D112" s="2"/>
      <c r="E112" s="2"/>
      <c r="F112" s="27" t="s">
        <v>188</v>
      </c>
      <c r="G112" s="27" t="s">
        <v>188</v>
      </c>
      <c r="H112" s="27"/>
      <c r="I112" s="28"/>
      <c r="J112" s="5"/>
    </row>
    <row r="113" spans="1:10" ht="13.15" customHeight="1">
      <c r="A113" s="5"/>
      <c r="B113" s="29" t="s">
        <v>186</v>
      </c>
      <c r="C113" s="2"/>
      <c r="D113" s="2"/>
      <c r="E113" s="2"/>
      <c r="F113" s="27" t="s">
        <v>188</v>
      </c>
      <c r="G113" s="27" t="s">
        <v>188</v>
      </c>
      <c r="H113" s="27"/>
      <c r="I113" s="28"/>
      <c r="J113" s="5"/>
    </row>
    <row r="114" spans="1:10" ht="13.15" customHeight="1">
      <c r="A114" s="5"/>
      <c r="B114" s="29" t="s">
        <v>189</v>
      </c>
      <c r="C114" s="30"/>
      <c r="D114" s="2"/>
      <c r="E114" s="30"/>
      <c r="F114" s="25">
        <v>559.05909999999994</v>
      </c>
      <c r="G114" s="26">
        <v>1.8100000000000002E-2</v>
      </c>
      <c r="H114" s="27"/>
      <c r="I114" s="28"/>
      <c r="J114" s="5"/>
    </row>
    <row r="115" spans="1:10" ht="13.15" customHeight="1">
      <c r="A115" s="5"/>
      <c r="B115" s="29" t="s">
        <v>193</v>
      </c>
      <c r="C115" s="15"/>
      <c r="D115" s="2"/>
      <c r="E115" s="15"/>
      <c r="F115" s="31">
        <v>129.91319999999999</v>
      </c>
      <c r="G115" s="26">
        <v>4.1999999999999997E-3</v>
      </c>
      <c r="H115" s="27"/>
      <c r="I115" s="28"/>
      <c r="J115" s="5"/>
    </row>
    <row r="116" spans="1:10" ht="13.15" customHeight="1">
      <c r="A116" s="5"/>
      <c r="B116" s="32" t="s">
        <v>194</v>
      </c>
      <c r="C116" s="33"/>
      <c r="D116" s="33"/>
      <c r="E116" s="33"/>
      <c r="F116" s="34">
        <v>30865.79</v>
      </c>
      <c r="G116" s="35">
        <v>1</v>
      </c>
      <c r="H116" s="36"/>
      <c r="I116" s="37"/>
      <c r="J116" s="5"/>
    </row>
    <row r="117" spans="1:10" ht="13.15" customHeight="1">
      <c r="A117" s="5"/>
      <c r="B117" s="7"/>
      <c r="C117" s="5"/>
      <c r="D117" s="5"/>
      <c r="E117" s="5"/>
      <c r="F117" s="5"/>
      <c r="G117" s="5"/>
      <c r="H117" s="5"/>
      <c r="I117" s="5"/>
      <c r="J117" s="5"/>
    </row>
    <row r="118" spans="1:10" ht="13.15" customHeight="1">
      <c r="A118" s="5"/>
      <c r="B118" s="4" t="s">
        <v>195</v>
      </c>
      <c r="C118" s="5"/>
      <c r="D118" s="5"/>
      <c r="E118" s="5"/>
      <c r="F118" s="5"/>
      <c r="G118" s="5"/>
      <c r="H118" s="5"/>
      <c r="I118" s="5"/>
      <c r="J118" s="5"/>
    </row>
    <row r="119" spans="1:10" ht="13.15" customHeight="1">
      <c r="A119" s="5"/>
      <c r="B119" s="4" t="s">
        <v>1800</v>
      </c>
      <c r="C119" s="5"/>
      <c r="D119" s="5"/>
      <c r="E119" s="5"/>
      <c r="F119" s="5"/>
      <c r="G119" s="5"/>
      <c r="H119" s="5"/>
      <c r="I119" s="5"/>
      <c r="J119" s="5"/>
    </row>
    <row r="120" spans="1:10" ht="13.15" customHeight="1">
      <c r="A120" s="5"/>
      <c r="B120" s="4" t="s">
        <v>196</v>
      </c>
      <c r="C120" s="5"/>
      <c r="D120" s="5"/>
      <c r="E120" s="5"/>
      <c r="F120" s="5"/>
      <c r="G120" s="5"/>
      <c r="H120" s="5"/>
      <c r="I120" s="5"/>
      <c r="J120" s="5"/>
    </row>
    <row r="121" spans="1:10" ht="25.9" customHeight="1">
      <c r="A121" s="5"/>
      <c r="B121" s="61" t="s">
        <v>197</v>
      </c>
      <c r="C121" s="61"/>
      <c r="D121" s="61"/>
      <c r="E121" s="61"/>
      <c r="F121" s="61"/>
      <c r="G121" s="61"/>
      <c r="H121" s="61"/>
      <c r="I121" s="61"/>
      <c r="J121" s="5"/>
    </row>
    <row r="122" spans="1:10" ht="13.15" customHeight="1">
      <c r="A122" s="5"/>
      <c r="B122" s="61" t="s">
        <v>198</v>
      </c>
      <c r="C122" s="61"/>
      <c r="D122" s="61"/>
      <c r="E122" s="61"/>
      <c r="F122" s="61"/>
      <c r="G122" s="61"/>
      <c r="H122" s="61"/>
      <c r="I122" s="61"/>
      <c r="J122" s="5"/>
    </row>
    <row r="123" spans="1:10" ht="13.15" customHeight="1">
      <c r="A123" s="5"/>
      <c r="B123" s="61"/>
      <c r="C123" s="61"/>
      <c r="D123" s="61"/>
      <c r="E123" s="61"/>
      <c r="F123" s="61"/>
      <c r="G123" s="61"/>
      <c r="H123" s="61"/>
      <c r="I123" s="61"/>
      <c r="J123" s="5"/>
    </row>
    <row r="124" spans="1:10" ht="13.15" customHeight="1">
      <c r="A124" s="5"/>
      <c r="B124" s="61"/>
      <c r="C124" s="61"/>
      <c r="D124" s="61"/>
      <c r="E124" s="61"/>
      <c r="F124" s="61"/>
      <c r="G124" s="61"/>
      <c r="H124" s="61"/>
      <c r="I124" s="61"/>
      <c r="J124" s="5"/>
    </row>
    <row r="125" spans="1:10" ht="13.15" customHeight="1">
      <c r="A125" s="5"/>
      <c r="B125" s="61"/>
      <c r="C125" s="61"/>
      <c r="D125" s="61"/>
      <c r="E125" s="61"/>
      <c r="F125" s="61"/>
      <c r="G125" s="61"/>
      <c r="H125" s="61"/>
      <c r="I125" s="61"/>
      <c r="J125" s="5"/>
    </row>
    <row r="126" spans="1:10" ht="13.15" customHeight="1">
      <c r="A126" s="5"/>
      <c r="B126" s="61"/>
      <c r="C126" s="61"/>
      <c r="D126" s="61"/>
      <c r="E126" s="61"/>
      <c r="F126" s="61"/>
      <c r="G126" s="61"/>
      <c r="H126" s="61"/>
      <c r="I126" s="61"/>
      <c r="J126" s="5"/>
    </row>
    <row r="127" spans="1:10" ht="13.15" customHeight="1">
      <c r="A127" s="5"/>
      <c r="B127" s="5"/>
      <c r="C127" s="62" t="s">
        <v>3282</v>
      </c>
      <c r="D127" s="62"/>
      <c r="E127" s="62"/>
      <c r="F127" s="62"/>
      <c r="G127" s="5"/>
      <c r="H127" s="5"/>
      <c r="I127" s="5"/>
      <c r="J127" s="5"/>
    </row>
    <row r="128" spans="1:10" ht="13.15" customHeight="1">
      <c r="A128" s="5"/>
      <c r="B128" s="38" t="s">
        <v>202</v>
      </c>
      <c r="C128" s="62" t="s">
        <v>203</v>
      </c>
      <c r="D128" s="62"/>
      <c r="E128" s="62"/>
      <c r="F128" s="62"/>
      <c r="G128" s="5"/>
      <c r="H128" s="5"/>
      <c r="I128" s="5"/>
      <c r="J128" s="5"/>
    </row>
    <row r="129" spans="1:10" ht="135" customHeight="1">
      <c r="A129" s="5"/>
      <c r="B129" s="39"/>
      <c r="C129" s="63"/>
      <c r="D129" s="63"/>
      <c r="E129" s="5"/>
      <c r="F129" s="5"/>
      <c r="G129" s="5"/>
      <c r="H129" s="5"/>
      <c r="I129" s="5"/>
      <c r="J129" s="5"/>
    </row>
  </sheetData>
  <mergeCells count="9">
    <mergeCell ref="B126:I126"/>
    <mergeCell ref="C127:F127"/>
    <mergeCell ref="C128:F128"/>
    <mergeCell ref="C129:D129"/>
    <mergeCell ref="B121:I121"/>
    <mergeCell ref="B122:I122"/>
    <mergeCell ref="B123:I123"/>
    <mergeCell ref="B124:I124"/>
    <mergeCell ref="B125:I125"/>
  </mergeCells>
  <hyperlinks>
    <hyperlink ref="A1" location="AxisRetirementFundDynamicPlan" display="AXISRDP" xr:uid="{00000000-0004-0000-4100-000000000000}"/>
    <hyperlink ref="B1" location="AxisRetirementFundDynamicPlan" display="Axis Retirement Fund - Dynamic Plan" xr:uid="{00000000-0004-0000-41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outlinePr summaryBelow="0"/>
  </sheetPr>
  <dimension ref="A1:J16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134</v>
      </c>
      <c r="B1" s="4" t="s">
        <v>135</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664</v>
      </c>
      <c r="B7" s="19" t="s">
        <v>665</v>
      </c>
      <c r="C7" s="15" t="s">
        <v>666</v>
      </c>
      <c r="D7" s="15" t="s">
        <v>320</v>
      </c>
      <c r="E7" s="20">
        <v>4225731</v>
      </c>
      <c r="F7" s="21">
        <v>81034.730500000005</v>
      </c>
      <c r="G7" s="22">
        <v>3.8699999999999998E-2</v>
      </c>
      <c r="H7" s="40"/>
      <c r="I7" s="24"/>
      <c r="J7" s="5"/>
    </row>
    <row r="8" spans="1:10" ht="13.15" customHeight="1">
      <c r="A8" s="18" t="s">
        <v>824</v>
      </c>
      <c r="B8" s="19" t="s">
        <v>825</v>
      </c>
      <c r="C8" s="15" t="s">
        <v>826</v>
      </c>
      <c r="D8" s="15" t="s">
        <v>288</v>
      </c>
      <c r="E8" s="20">
        <v>3775733</v>
      </c>
      <c r="F8" s="21">
        <v>61993.7601</v>
      </c>
      <c r="G8" s="22">
        <v>2.9600000000000001E-2</v>
      </c>
      <c r="H8" s="40"/>
      <c r="I8" s="24"/>
      <c r="J8" s="5"/>
    </row>
    <row r="9" spans="1:10" ht="13.15" customHeight="1">
      <c r="A9" s="18" t="s">
        <v>891</v>
      </c>
      <c r="B9" s="19" t="s">
        <v>892</v>
      </c>
      <c r="C9" s="15" t="s">
        <v>893</v>
      </c>
      <c r="D9" s="15" t="s">
        <v>521</v>
      </c>
      <c r="E9" s="20">
        <v>6160189</v>
      </c>
      <c r="F9" s="21">
        <v>58340.069900000002</v>
      </c>
      <c r="G9" s="22">
        <v>2.7799999999999998E-2</v>
      </c>
      <c r="H9" s="40"/>
      <c r="I9" s="24"/>
      <c r="J9" s="5"/>
    </row>
    <row r="10" spans="1:10" ht="13.15" customHeight="1">
      <c r="A10" s="18" t="s">
        <v>901</v>
      </c>
      <c r="B10" s="19" t="s">
        <v>902</v>
      </c>
      <c r="C10" s="15" t="s">
        <v>903</v>
      </c>
      <c r="D10" s="15" t="s">
        <v>393</v>
      </c>
      <c r="E10" s="20">
        <v>10765235</v>
      </c>
      <c r="F10" s="21">
        <v>56092.256999999998</v>
      </c>
      <c r="G10" s="22">
        <v>2.6800000000000001E-2</v>
      </c>
      <c r="H10" s="40"/>
      <c r="I10" s="24"/>
      <c r="J10" s="5"/>
    </row>
    <row r="11" spans="1:10" ht="13.15" customHeight="1">
      <c r="A11" s="18" t="s">
        <v>974</v>
      </c>
      <c r="B11" s="19" t="s">
        <v>975</v>
      </c>
      <c r="C11" s="15" t="s">
        <v>976</v>
      </c>
      <c r="D11" s="15" t="s">
        <v>900</v>
      </c>
      <c r="E11" s="20">
        <v>1034527</v>
      </c>
      <c r="F11" s="21">
        <v>42872.350700000003</v>
      </c>
      <c r="G11" s="22">
        <v>2.0500000000000001E-2</v>
      </c>
      <c r="H11" s="40"/>
      <c r="I11" s="24"/>
      <c r="J11" s="5"/>
    </row>
    <row r="12" spans="1:10" ht="13.15" customHeight="1">
      <c r="A12" s="18" t="s">
        <v>1497</v>
      </c>
      <c r="B12" s="19" t="s">
        <v>1498</v>
      </c>
      <c r="C12" s="15" t="s">
        <v>1499</v>
      </c>
      <c r="D12" s="15" t="s">
        <v>423</v>
      </c>
      <c r="E12" s="20">
        <v>6944251</v>
      </c>
      <c r="F12" s="21">
        <v>40290.544300000001</v>
      </c>
      <c r="G12" s="22">
        <v>1.9199999999999998E-2</v>
      </c>
      <c r="H12" s="40"/>
      <c r="I12" s="24"/>
      <c r="J12" s="5"/>
    </row>
    <row r="13" spans="1:10" ht="13.15" customHeight="1">
      <c r="A13" s="18" t="s">
        <v>959</v>
      </c>
      <c r="B13" s="19" t="s">
        <v>960</v>
      </c>
      <c r="C13" s="15" t="s">
        <v>961</v>
      </c>
      <c r="D13" s="15" t="s">
        <v>299</v>
      </c>
      <c r="E13" s="20">
        <v>2414550</v>
      </c>
      <c r="F13" s="21">
        <v>39703.652900000001</v>
      </c>
      <c r="G13" s="22">
        <v>1.89E-2</v>
      </c>
      <c r="H13" s="40"/>
      <c r="I13" s="24"/>
      <c r="J13" s="5"/>
    </row>
    <row r="14" spans="1:10" ht="13.15" customHeight="1">
      <c r="A14" s="18" t="s">
        <v>1047</v>
      </c>
      <c r="B14" s="19" t="s">
        <v>1048</v>
      </c>
      <c r="C14" s="15" t="s">
        <v>1049</v>
      </c>
      <c r="D14" s="15" t="s">
        <v>393</v>
      </c>
      <c r="E14" s="20">
        <v>2525796</v>
      </c>
      <c r="F14" s="21">
        <v>36485.123200000002</v>
      </c>
      <c r="G14" s="22">
        <v>1.7399999999999999E-2</v>
      </c>
      <c r="H14" s="40"/>
      <c r="I14" s="24"/>
      <c r="J14" s="5"/>
    </row>
    <row r="15" spans="1:10" ht="13.15" customHeight="1">
      <c r="A15" s="18" t="s">
        <v>246</v>
      </c>
      <c r="B15" s="19" t="s">
        <v>247</v>
      </c>
      <c r="C15" s="15" t="s">
        <v>248</v>
      </c>
      <c r="D15" s="15" t="s">
        <v>249</v>
      </c>
      <c r="E15" s="20">
        <v>2033780</v>
      </c>
      <c r="F15" s="21">
        <v>35233.204700000002</v>
      </c>
      <c r="G15" s="22">
        <v>1.6799999999999999E-2</v>
      </c>
      <c r="H15" s="40"/>
      <c r="I15" s="24"/>
      <c r="J15" s="5"/>
    </row>
    <row r="16" spans="1:10" ht="13.15" customHeight="1">
      <c r="A16" s="18" t="s">
        <v>483</v>
      </c>
      <c r="B16" s="19" t="s">
        <v>484</v>
      </c>
      <c r="C16" s="15" t="s">
        <v>485</v>
      </c>
      <c r="D16" s="15" t="s">
        <v>486</v>
      </c>
      <c r="E16" s="20">
        <v>2391676</v>
      </c>
      <c r="F16" s="21">
        <v>35004.569900000002</v>
      </c>
      <c r="G16" s="22">
        <v>1.67E-2</v>
      </c>
      <c r="H16" s="40"/>
      <c r="I16" s="24"/>
      <c r="J16" s="5"/>
    </row>
    <row r="17" spans="1:10" ht="13.15" customHeight="1">
      <c r="A17" s="18" t="s">
        <v>4042</v>
      </c>
      <c r="B17" s="19" t="s">
        <v>4043</v>
      </c>
      <c r="C17" s="15" t="s">
        <v>4044</v>
      </c>
      <c r="D17" s="15" t="s">
        <v>525</v>
      </c>
      <c r="E17" s="20">
        <v>1406032</v>
      </c>
      <c r="F17" s="21">
        <v>30823.033500000001</v>
      </c>
      <c r="G17" s="22">
        <v>1.47E-2</v>
      </c>
      <c r="H17" s="40"/>
      <c r="I17" s="24"/>
      <c r="J17" s="5"/>
    </row>
    <row r="18" spans="1:10" ht="13.15" customHeight="1">
      <c r="A18" s="18" t="s">
        <v>651</v>
      </c>
      <c r="B18" s="19" t="s">
        <v>652</v>
      </c>
      <c r="C18" s="15" t="s">
        <v>653</v>
      </c>
      <c r="D18" s="15" t="s">
        <v>427</v>
      </c>
      <c r="E18" s="20">
        <v>579442</v>
      </c>
      <c r="F18" s="21">
        <v>28923.7166</v>
      </c>
      <c r="G18" s="22">
        <v>1.38E-2</v>
      </c>
      <c r="H18" s="40"/>
      <c r="I18" s="24"/>
      <c r="J18" s="5"/>
    </row>
    <row r="19" spans="1:10" ht="13.15" customHeight="1">
      <c r="A19" s="18" t="s">
        <v>1482</v>
      </c>
      <c r="B19" s="19" t="s">
        <v>1483</v>
      </c>
      <c r="C19" s="15" t="s">
        <v>1484</v>
      </c>
      <c r="D19" s="15" t="s">
        <v>324</v>
      </c>
      <c r="E19" s="20">
        <v>4303358</v>
      </c>
      <c r="F19" s="21">
        <v>28901.352299999999</v>
      </c>
      <c r="G19" s="22">
        <v>1.38E-2</v>
      </c>
      <c r="H19" s="40"/>
      <c r="I19" s="24"/>
      <c r="J19" s="5"/>
    </row>
    <row r="20" spans="1:10" ht="13.15" customHeight="1">
      <c r="A20" s="18" t="s">
        <v>1539</v>
      </c>
      <c r="B20" s="19" t="s">
        <v>1540</v>
      </c>
      <c r="C20" s="15" t="s">
        <v>1541</v>
      </c>
      <c r="D20" s="15" t="s">
        <v>567</v>
      </c>
      <c r="E20" s="20">
        <v>5769277</v>
      </c>
      <c r="F20" s="21">
        <v>27709.8374</v>
      </c>
      <c r="G20" s="22">
        <v>1.32E-2</v>
      </c>
      <c r="H20" s="40"/>
      <c r="I20" s="24"/>
      <c r="J20" s="5"/>
    </row>
    <row r="21" spans="1:10" ht="13.15" customHeight="1">
      <c r="A21" s="18" t="s">
        <v>4387</v>
      </c>
      <c r="B21" s="19" t="s">
        <v>4388</v>
      </c>
      <c r="C21" s="15" t="s">
        <v>4389</v>
      </c>
      <c r="D21" s="15" t="s">
        <v>548</v>
      </c>
      <c r="E21" s="20">
        <v>690210</v>
      </c>
      <c r="F21" s="21">
        <v>27523.849300000002</v>
      </c>
      <c r="G21" s="22">
        <v>1.3100000000000001E-2</v>
      </c>
      <c r="H21" s="40"/>
      <c r="I21" s="24"/>
      <c r="J21" s="5"/>
    </row>
    <row r="22" spans="1:10" ht="13.15" customHeight="1">
      <c r="A22" s="18" t="s">
        <v>4055</v>
      </c>
      <c r="B22" s="19" t="s">
        <v>4056</v>
      </c>
      <c r="C22" s="15" t="s">
        <v>4057</v>
      </c>
      <c r="D22" s="15" t="s">
        <v>383</v>
      </c>
      <c r="E22" s="20">
        <v>2022118</v>
      </c>
      <c r="F22" s="21">
        <v>26709.1456</v>
      </c>
      <c r="G22" s="22">
        <v>1.2699999999999999E-2</v>
      </c>
      <c r="H22" s="40"/>
      <c r="I22" s="24"/>
      <c r="J22" s="5"/>
    </row>
    <row r="23" spans="1:10" ht="13.15" customHeight="1">
      <c r="A23" s="18" t="s">
        <v>618</v>
      </c>
      <c r="B23" s="19" t="s">
        <v>619</v>
      </c>
      <c r="C23" s="15" t="s">
        <v>620</v>
      </c>
      <c r="D23" s="15" t="s">
        <v>521</v>
      </c>
      <c r="E23" s="20">
        <v>1681118</v>
      </c>
      <c r="F23" s="21">
        <v>26025.3878</v>
      </c>
      <c r="G23" s="22">
        <v>1.24E-2</v>
      </c>
      <c r="H23" s="40"/>
      <c r="I23" s="24"/>
      <c r="J23" s="5"/>
    </row>
    <row r="24" spans="1:10" ht="13.15" customHeight="1">
      <c r="A24" s="18" t="s">
        <v>1001</v>
      </c>
      <c r="B24" s="19" t="s">
        <v>1002</v>
      </c>
      <c r="C24" s="15" t="s">
        <v>1003</v>
      </c>
      <c r="D24" s="15" t="s">
        <v>249</v>
      </c>
      <c r="E24" s="20">
        <v>17333089</v>
      </c>
      <c r="F24" s="21">
        <v>25618.305499999999</v>
      </c>
      <c r="G24" s="22">
        <v>1.2200000000000001E-2</v>
      </c>
      <c r="H24" s="40"/>
      <c r="I24" s="24"/>
      <c r="J24" s="5"/>
    </row>
    <row r="25" spans="1:10" ht="13.15" customHeight="1">
      <c r="A25" s="18" t="s">
        <v>1403</v>
      </c>
      <c r="B25" s="19" t="s">
        <v>1404</v>
      </c>
      <c r="C25" s="15" t="s">
        <v>1405</v>
      </c>
      <c r="D25" s="15" t="s">
        <v>288</v>
      </c>
      <c r="E25" s="20">
        <v>4361196</v>
      </c>
      <c r="F25" s="21">
        <v>25192.448700000001</v>
      </c>
      <c r="G25" s="22">
        <v>1.2E-2</v>
      </c>
      <c r="H25" s="40"/>
      <c r="I25" s="24"/>
      <c r="J25" s="5"/>
    </row>
    <row r="26" spans="1:10" ht="13.15" customHeight="1">
      <c r="A26" s="18" t="s">
        <v>424</v>
      </c>
      <c r="B26" s="19" t="s">
        <v>425</v>
      </c>
      <c r="C26" s="15" t="s">
        <v>426</v>
      </c>
      <c r="D26" s="15" t="s">
        <v>427</v>
      </c>
      <c r="E26" s="20">
        <v>522089</v>
      </c>
      <c r="F26" s="21">
        <v>24192.038</v>
      </c>
      <c r="G26" s="22">
        <v>1.15E-2</v>
      </c>
      <c r="H26" s="40"/>
      <c r="I26" s="24"/>
      <c r="J26" s="5"/>
    </row>
    <row r="27" spans="1:10" ht="13.15" customHeight="1">
      <c r="A27" s="18" t="s">
        <v>1638</v>
      </c>
      <c r="B27" s="19" t="s">
        <v>1639</v>
      </c>
      <c r="C27" s="15" t="s">
        <v>1640</v>
      </c>
      <c r="D27" s="15" t="s">
        <v>525</v>
      </c>
      <c r="E27" s="20">
        <v>5799329</v>
      </c>
      <c r="F27" s="21">
        <v>23464.0851</v>
      </c>
      <c r="G27" s="22">
        <v>1.12E-2</v>
      </c>
      <c r="H27" s="40"/>
      <c r="I27" s="24"/>
      <c r="J27" s="5"/>
    </row>
    <row r="28" spans="1:10" ht="13.15" customHeight="1">
      <c r="A28" s="18" t="s">
        <v>4390</v>
      </c>
      <c r="B28" s="19" t="s">
        <v>4391</v>
      </c>
      <c r="C28" s="15" t="s">
        <v>4392</v>
      </c>
      <c r="D28" s="15" t="s">
        <v>268</v>
      </c>
      <c r="E28" s="20">
        <v>3570147</v>
      </c>
      <c r="F28" s="21">
        <v>23068.504799999999</v>
      </c>
      <c r="G28" s="22">
        <v>1.0999999999999999E-2</v>
      </c>
      <c r="H28" s="40"/>
      <c r="I28" s="24"/>
      <c r="J28" s="5"/>
    </row>
    <row r="29" spans="1:10" ht="13.15" customHeight="1">
      <c r="A29" s="18" t="s">
        <v>1339</v>
      </c>
      <c r="B29" s="19" t="s">
        <v>1340</v>
      </c>
      <c r="C29" s="15" t="s">
        <v>1341</v>
      </c>
      <c r="D29" s="15" t="s">
        <v>567</v>
      </c>
      <c r="E29" s="20">
        <v>508509</v>
      </c>
      <c r="F29" s="21">
        <v>22892.312399999999</v>
      </c>
      <c r="G29" s="22">
        <v>1.09E-2</v>
      </c>
      <c r="H29" s="40"/>
      <c r="I29" s="24"/>
      <c r="J29" s="5"/>
    </row>
    <row r="30" spans="1:10" ht="13.15" customHeight="1">
      <c r="A30" s="18" t="s">
        <v>743</v>
      </c>
      <c r="B30" s="19" t="s">
        <v>744</v>
      </c>
      <c r="C30" s="15" t="s">
        <v>745</v>
      </c>
      <c r="D30" s="15" t="s">
        <v>320</v>
      </c>
      <c r="E30" s="20">
        <v>7011705</v>
      </c>
      <c r="F30" s="21">
        <v>22518.0906</v>
      </c>
      <c r="G30" s="22">
        <v>1.0699999999999999E-2</v>
      </c>
      <c r="H30" s="40"/>
      <c r="I30" s="24"/>
      <c r="J30" s="5"/>
    </row>
    <row r="31" spans="1:10" ht="13.15" customHeight="1">
      <c r="A31" s="18" t="s">
        <v>1659</v>
      </c>
      <c r="B31" s="19" t="s">
        <v>1660</v>
      </c>
      <c r="C31" s="15" t="s">
        <v>1661</v>
      </c>
      <c r="D31" s="15" t="s">
        <v>525</v>
      </c>
      <c r="E31" s="20">
        <v>633550</v>
      </c>
      <c r="F31" s="21">
        <v>22194.2068</v>
      </c>
      <c r="G31" s="22">
        <v>1.06E-2</v>
      </c>
      <c r="H31" s="40"/>
      <c r="I31" s="24"/>
      <c r="J31" s="5"/>
    </row>
    <row r="32" spans="1:10" ht="13.15" customHeight="1">
      <c r="A32" s="18" t="s">
        <v>836</v>
      </c>
      <c r="B32" s="19" t="s">
        <v>837</v>
      </c>
      <c r="C32" s="15" t="s">
        <v>838</v>
      </c>
      <c r="D32" s="15" t="s">
        <v>249</v>
      </c>
      <c r="E32" s="20">
        <v>10110700</v>
      </c>
      <c r="F32" s="21">
        <v>20333.628799999999</v>
      </c>
      <c r="G32" s="22">
        <v>9.7000000000000003E-3</v>
      </c>
      <c r="H32" s="40"/>
      <c r="I32" s="24"/>
      <c r="J32" s="5"/>
    </row>
    <row r="33" spans="1:10" ht="13.15" customHeight="1">
      <c r="A33" s="18" t="s">
        <v>2301</v>
      </c>
      <c r="B33" s="19" t="s">
        <v>2302</v>
      </c>
      <c r="C33" s="15" t="s">
        <v>2303</v>
      </c>
      <c r="D33" s="15" t="s">
        <v>525</v>
      </c>
      <c r="E33" s="20">
        <v>1217809</v>
      </c>
      <c r="F33" s="21">
        <v>20326.45</v>
      </c>
      <c r="G33" s="22">
        <v>9.7000000000000003E-3</v>
      </c>
      <c r="H33" s="40"/>
      <c r="I33" s="24"/>
      <c r="J33" s="5"/>
    </row>
    <row r="34" spans="1:10" ht="13.15" customHeight="1">
      <c r="A34" s="18" t="s">
        <v>480</v>
      </c>
      <c r="B34" s="19" t="s">
        <v>481</v>
      </c>
      <c r="C34" s="15" t="s">
        <v>482</v>
      </c>
      <c r="D34" s="15" t="s">
        <v>260</v>
      </c>
      <c r="E34" s="20">
        <v>262483</v>
      </c>
      <c r="F34" s="21">
        <v>19324.392199999998</v>
      </c>
      <c r="G34" s="22">
        <v>9.1999999999999998E-3</v>
      </c>
      <c r="H34" s="40"/>
      <c r="I34" s="24"/>
      <c r="J34" s="5"/>
    </row>
    <row r="35" spans="1:10" ht="13.15" customHeight="1">
      <c r="A35" s="18" t="s">
        <v>888</v>
      </c>
      <c r="B35" s="19" t="s">
        <v>889</v>
      </c>
      <c r="C35" s="15" t="s">
        <v>890</v>
      </c>
      <c r="D35" s="15" t="s">
        <v>525</v>
      </c>
      <c r="E35" s="20">
        <v>479913</v>
      </c>
      <c r="F35" s="21">
        <v>18055.5268</v>
      </c>
      <c r="G35" s="22">
        <v>8.6E-3</v>
      </c>
      <c r="H35" s="40"/>
      <c r="I35" s="24"/>
      <c r="J35" s="5"/>
    </row>
    <row r="36" spans="1:10" ht="13.15" customHeight="1">
      <c r="A36" s="18" t="s">
        <v>1470</v>
      </c>
      <c r="B36" s="19" t="s">
        <v>1471</v>
      </c>
      <c r="C36" s="15" t="s">
        <v>1472</v>
      </c>
      <c r="D36" s="15" t="s">
        <v>393</v>
      </c>
      <c r="E36" s="20">
        <v>1967924</v>
      </c>
      <c r="F36" s="21">
        <v>18021.263999999999</v>
      </c>
      <c r="G36" s="22">
        <v>8.6E-3</v>
      </c>
      <c r="H36" s="40"/>
      <c r="I36" s="24"/>
      <c r="J36" s="5"/>
    </row>
    <row r="37" spans="1:10" ht="13.15" customHeight="1">
      <c r="A37" s="18" t="s">
        <v>1554</v>
      </c>
      <c r="B37" s="19" t="s">
        <v>1555</v>
      </c>
      <c r="C37" s="15" t="s">
        <v>1556</v>
      </c>
      <c r="D37" s="15" t="s">
        <v>1460</v>
      </c>
      <c r="E37" s="20">
        <v>734492</v>
      </c>
      <c r="F37" s="21">
        <v>17675.9172</v>
      </c>
      <c r="G37" s="22">
        <v>8.3999999999999995E-3</v>
      </c>
      <c r="H37" s="40"/>
      <c r="I37" s="24"/>
      <c r="J37" s="5"/>
    </row>
    <row r="38" spans="1:10" ht="13.15" customHeight="1">
      <c r="A38" s="18" t="s">
        <v>452</v>
      </c>
      <c r="B38" s="19" t="s">
        <v>453</v>
      </c>
      <c r="C38" s="15" t="s">
        <v>454</v>
      </c>
      <c r="D38" s="15" t="s">
        <v>260</v>
      </c>
      <c r="E38" s="20">
        <v>329627</v>
      </c>
      <c r="F38" s="21">
        <v>17483.086500000001</v>
      </c>
      <c r="G38" s="22">
        <v>8.3000000000000001E-3</v>
      </c>
      <c r="H38" s="40"/>
      <c r="I38" s="24"/>
      <c r="J38" s="5"/>
    </row>
    <row r="39" spans="1:10" ht="13.15" customHeight="1">
      <c r="A39" s="18" t="s">
        <v>4393</v>
      </c>
      <c r="B39" s="19" t="s">
        <v>4394</v>
      </c>
      <c r="C39" s="15" t="s">
        <v>4395</v>
      </c>
      <c r="D39" s="15" t="s">
        <v>288</v>
      </c>
      <c r="E39" s="20">
        <v>2391697</v>
      </c>
      <c r="F39" s="21">
        <v>17387.637200000001</v>
      </c>
      <c r="G39" s="22">
        <v>8.3000000000000001E-3</v>
      </c>
      <c r="H39" s="40"/>
      <c r="I39" s="24"/>
      <c r="J39" s="5"/>
    </row>
    <row r="40" spans="1:10" ht="13.15" customHeight="1">
      <c r="A40" s="18" t="s">
        <v>1701</v>
      </c>
      <c r="B40" s="19" t="s">
        <v>1702</v>
      </c>
      <c r="C40" s="15" t="s">
        <v>1703</v>
      </c>
      <c r="D40" s="15" t="s">
        <v>548</v>
      </c>
      <c r="E40" s="20">
        <v>4405014</v>
      </c>
      <c r="F40" s="21">
        <v>17254.4398</v>
      </c>
      <c r="G40" s="22">
        <v>8.2000000000000007E-3</v>
      </c>
      <c r="H40" s="40"/>
      <c r="I40" s="24"/>
      <c r="J40" s="5"/>
    </row>
    <row r="41" spans="1:10" ht="13.15" customHeight="1">
      <c r="A41" s="18" t="s">
        <v>1089</v>
      </c>
      <c r="B41" s="19" t="s">
        <v>1090</v>
      </c>
      <c r="C41" s="15" t="s">
        <v>1091</v>
      </c>
      <c r="D41" s="15" t="s">
        <v>916</v>
      </c>
      <c r="E41" s="20">
        <v>1214969</v>
      </c>
      <c r="F41" s="21">
        <v>17012.6034</v>
      </c>
      <c r="G41" s="22">
        <v>8.0999999999999996E-3</v>
      </c>
      <c r="H41" s="40"/>
      <c r="I41" s="24"/>
      <c r="J41" s="5"/>
    </row>
    <row r="42" spans="1:10" ht="13.15" customHeight="1">
      <c r="A42" s="18" t="s">
        <v>1843</v>
      </c>
      <c r="B42" s="19" t="s">
        <v>1844</v>
      </c>
      <c r="C42" s="15" t="s">
        <v>1845</v>
      </c>
      <c r="D42" s="15" t="s">
        <v>525</v>
      </c>
      <c r="E42" s="20">
        <v>1945414</v>
      </c>
      <c r="F42" s="21">
        <v>16827.831099999999</v>
      </c>
      <c r="G42" s="22">
        <v>8.0000000000000002E-3</v>
      </c>
      <c r="H42" s="40"/>
      <c r="I42" s="24"/>
      <c r="J42" s="5"/>
    </row>
    <row r="43" spans="1:10" ht="13.15" customHeight="1">
      <c r="A43" s="18" t="s">
        <v>854</v>
      </c>
      <c r="B43" s="19" t="s">
        <v>855</v>
      </c>
      <c r="C43" s="15" t="s">
        <v>856</v>
      </c>
      <c r="D43" s="15" t="s">
        <v>427</v>
      </c>
      <c r="E43" s="20">
        <v>531022</v>
      </c>
      <c r="F43" s="21">
        <v>16690.552500000002</v>
      </c>
      <c r="G43" s="22">
        <v>8.0000000000000002E-3</v>
      </c>
      <c r="H43" s="40"/>
      <c r="I43" s="24"/>
      <c r="J43" s="5"/>
    </row>
    <row r="44" spans="1:10" ht="13.15" customHeight="1">
      <c r="A44" s="18" t="s">
        <v>842</v>
      </c>
      <c r="B44" s="19" t="s">
        <v>843</v>
      </c>
      <c r="C44" s="15" t="s">
        <v>844</v>
      </c>
      <c r="D44" s="15" t="s">
        <v>299</v>
      </c>
      <c r="E44" s="20">
        <v>1331442</v>
      </c>
      <c r="F44" s="21">
        <v>16173.026</v>
      </c>
      <c r="G44" s="22">
        <v>7.7000000000000002E-3</v>
      </c>
      <c r="H44" s="40"/>
      <c r="I44" s="24"/>
      <c r="J44" s="5"/>
    </row>
    <row r="45" spans="1:10" ht="13.15" customHeight="1">
      <c r="A45" s="18" t="s">
        <v>755</v>
      </c>
      <c r="B45" s="19" t="s">
        <v>756</v>
      </c>
      <c r="C45" s="15" t="s">
        <v>757</v>
      </c>
      <c r="D45" s="15" t="s">
        <v>427</v>
      </c>
      <c r="E45" s="20">
        <v>1405325</v>
      </c>
      <c r="F45" s="21">
        <v>15569.5957</v>
      </c>
      <c r="G45" s="22">
        <v>7.4000000000000003E-3</v>
      </c>
      <c r="H45" s="40"/>
      <c r="I45" s="24"/>
      <c r="J45" s="5"/>
    </row>
    <row r="46" spans="1:10" ht="13.15" customHeight="1">
      <c r="A46" s="18" t="s">
        <v>1409</v>
      </c>
      <c r="B46" s="19" t="s">
        <v>1410</v>
      </c>
      <c r="C46" s="15" t="s">
        <v>1411</v>
      </c>
      <c r="D46" s="15" t="s">
        <v>567</v>
      </c>
      <c r="E46" s="20">
        <v>4005127</v>
      </c>
      <c r="F46" s="21">
        <v>15061.2801</v>
      </c>
      <c r="G46" s="22">
        <v>7.1999999999999998E-3</v>
      </c>
      <c r="H46" s="40"/>
      <c r="I46" s="24"/>
      <c r="J46" s="5"/>
    </row>
    <row r="47" spans="1:10" ht="13.15" customHeight="1">
      <c r="A47" s="18" t="s">
        <v>1246</v>
      </c>
      <c r="B47" s="19" t="s">
        <v>1247</v>
      </c>
      <c r="C47" s="15" t="s">
        <v>1248</v>
      </c>
      <c r="D47" s="15" t="s">
        <v>431</v>
      </c>
      <c r="E47" s="20">
        <v>8968017</v>
      </c>
      <c r="F47" s="21">
        <v>14799.021699999999</v>
      </c>
      <c r="G47" s="22">
        <v>7.1000000000000004E-3</v>
      </c>
      <c r="H47" s="40"/>
      <c r="I47" s="24"/>
      <c r="J47" s="5"/>
    </row>
    <row r="48" spans="1:10" ht="13.15" customHeight="1">
      <c r="A48" s="18" t="s">
        <v>1031</v>
      </c>
      <c r="B48" s="19" t="s">
        <v>1032</v>
      </c>
      <c r="C48" s="15" t="s">
        <v>1033</v>
      </c>
      <c r="D48" s="15" t="s">
        <v>427</v>
      </c>
      <c r="E48" s="20">
        <v>1625838</v>
      </c>
      <c r="F48" s="21">
        <v>14155.3585</v>
      </c>
      <c r="G48" s="22">
        <v>6.7999999999999996E-3</v>
      </c>
      <c r="H48" s="40"/>
      <c r="I48" s="24"/>
      <c r="J48" s="5"/>
    </row>
    <row r="49" spans="1:10" ht="13.15" customHeight="1">
      <c r="A49" s="18" t="s">
        <v>1400</v>
      </c>
      <c r="B49" s="19" t="s">
        <v>1401</v>
      </c>
      <c r="C49" s="15" t="s">
        <v>1402</v>
      </c>
      <c r="D49" s="15" t="s">
        <v>288</v>
      </c>
      <c r="E49" s="20">
        <v>1532673</v>
      </c>
      <c r="F49" s="21">
        <v>14086.797500000001</v>
      </c>
      <c r="G49" s="22">
        <v>6.7000000000000002E-3</v>
      </c>
      <c r="H49" s="40"/>
      <c r="I49" s="24"/>
      <c r="J49" s="5"/>
    </row>
    <row r="50" spans="1:10" ht="13.15" customHeight="1">
      <c r="A50" s="18" t="s">
        <v>3627</v>
      </c>
      <c r="B50" s="19" t="s">
        <v>3628</v>
      </c>
      <c r="C50" s="15" t="s">
        <v>3629</v>
      </c>
      <c r="D50" s="15" t="s">
        <v>567</v>
      </c>
      <c r="E50" s="20">
        <v>981290</v>
      </c>
      <c r="F50" s="21">
        <v>13881.819</v>
      </c>
      <c r="G50" s="22">
        <v>6.6E-3</v>
      </c>
      <c r="H50" s="40"/>
      <c r="I50" s="24"/>
      <c r="J50" s="5"/>
    </row>
    <row r="51" spans="1:10" ht="13.15" customHeight="1">
      <c r="A51" s="18" t="s">
        <v>4396</v>
      </c>
      <c r="B51" s="19" t="s">
        <v>4397</v>
      </c>
      <c r="C51" s="15" t="s">
        <v>4398</v>
      </c>
      <c r="D51" s="15" t="s">
        <v>320</v>
      </c>
      <c r="E51" s="20">
        <v>6732692</v>
      </c>
      <c r="F51" s="21">
        <v>13344.8688</v>
      </c>
      <c r="G51" s="22">
        <v>6.4000000000000003E-3</v>
      </c>
      <c r="H51" s="40"/>
      <c r="I51" s="24"/>
      <c r="J51" s="5"/>
    </row>
    <row r="52" spans="1:10" ht="13.15" customHeight="1">
      <c r="A52" s="18" t="s">
        <v>1086</v>
      </c>
      <c r="B52" s="19" t="s">
        <v>1087</v>
      </c>
      <c r="C52" s="15" t="s">
        <v>1088</v>
      </c>
      <c r="D52" s="15" t="s">
        <v>548</v>
      </c>
      <c r="E52" s="20">
        <v>1560588</v>
      </c>
      <c r="F52" s="21">
        <v>12978.6301</v>
      </c>
      <c r="G52" s="22">
        <v>6.1999999999999998E-3</v>
      </c>
      <c r="H52" s="40"/>
      <c r="I52" s="24"/>
      <c r="J52" s="5"/>
    </row>
    <row r="53" spans="1:10" ht="13.15" customHeight="1">
      <c r="A53" s="18" t="s">
        <v>341</v>
      </c>
      <c r="B53" s="19" t="s">
        <v>342</v>
      </c>
      <c r="C53" s="15" t="s">
        <v>343</v>
      </c>
      <c r="D53" s="15" t="s">
        <v>260</v>
      </c>
      <c r="E53" s="20">
        <v>868319</v>
      </c>
      <c r="F53" s="21">
        <v>12919.2842</v>
      </c>
      <c r="G53" s="22">
        <v>6.1999999999999998E-3</v>
      </c>
      <c r="H53" s="40"/>
      <c r="I53" s="24"/>
      <c r="J53" s="5"/>
    </row>
    <row r="54" spans="1:10" ht="13.15" customHeight="1">
      <c r="A54" s="18" t="s">
        <v>574</v>
      </c>
      <c r="B54" s="19" t="s">
        <v>575</v>
      </c>
      <c r="C54" s="15" t="s">
        <v>576</v>
      </c>
      <c r="D54" s="15" t="s">
        <v>393</v>
      </c>
      <c r="E54" s="20">
        <v>2104693</v>
      </c>
      <c r="F54" s="21">
        <v>12895.454</v>
      </c>
      <c r="G54" s="22">
        <v>6.1999999999999998E-3</v>
      </c>
      <c r="H54" s="40"/>
      <c r="I54" s="24"/>
      <c r="J54" s="5"/>
    </row>
    <row r="55" spans="1:10" ht="13.15" customHeight="1">
      <c r="A55" s="18" t="s">
        <v>1231</v>
      </c>
      <c r="B55" s="19" t="s">
        <v>1232</v>
      </c>
      <c r="C55" s="15" t="s">
        <v>1233</v>
      </c>
      <c r="D55" s="15" t="s">
        <v>548</v>
      </c>
      <c r="E55" s="20">
        <v>895775</v>
      </c>
      <c r="F55" s="21">
        <v>12879.900799999999</v>
      </c>
      <c r="G55" s="22">
        <v>6.1000000000000004E-3</v>
      </c>
      <c r="H55" s="40"/>
      <c r="I55" s="24"/>
      <c r="J55" s="5"/>
    </row>
    <row r="56" spans="1:10" ht="13.15" customHeight="1">
      <c r="A56" s="18" t="s">
        <v>1056</v>
      </c>
      <c r="B56" s="19" t="s">
        <v>1057</v>
      </c>
      <c r="C56" s="15" t="s">
        <v>1058</v>
      </c>
      <c r="D56" s="15" t="s">
        <v>548</v>
      </c>
      <c r="E56" s="20">
        <v>1618639</v>
      </c>
      <c r="F56" s="21">
        <v>11927.7508</v>
      </c>
      <c r="G56" s="22">
        <v>5.7000000000000002E-3</v>
      </c>
      <c r="H56" s="40"/>
      <c r="I56" s="24"/>
      <c r="J56" s="5"/>
    </row>
    <row r="57" spans="1:10" ht="13.15" customHeight="1">
      <c r="A57" s="18" t="s">
        <v>1309</v>
      </c>
      <c r="B57" s="19" t="s">
        <v>1310</v>
      </c>
      <c r="C57" s="15" t="s">
        <v>1311</v>
      </c>
      <c r="D57" s="15" t="s">
        <v>521</v>
      </c>
      <c r="E57" s="20">
        <v>2538132</v>
      </c>
      <c r="F57" s="21">
        <v>11757.896500000001</v>
      </c>
      <c r="G57" s="22">
        <v>5.5999999999999999E-3</v>
      </c>
      <c r="H57" s="40"/>
      <c r="I57" s="24"/>
      <c r="J57" s="5"/>
    </row>
    <row r="58" spans="1:10" ht="13.15" customHeight="1">
      <c r="A58" s="18" t="s">
        <v>3301</v>
      </c>
      <c r="B58" s="19" t="s">
        <v>3302</v>
      </c>
      <c r="C58" s="15" t="s">
        <v>3303</v>
      </c>
      <c r="D58" s="15" t="s">
        <v>567</v>
      </c>
      <c r="E58" s="20">
        <v>1377351</v>
      </c>
      <c r="F58" s="21">
        <v>11747.4267</v>
      </c>
      <c r="G58" s="22">
        <v>5.5999999999999999E-3</v>
      </c>
      <c r="H58" s="40"/>
      <c r="I58" s="24"/>
      <c r="J58" s="5"/>
    </row>
    <row r="59" spans="1:10" ht="13.15" customHeight="1">
      <c r="A59" s="18" t="s">
        <v>1683</v>
      </c>
      <c r="B59" s="19" t="s">
        <v>1684</v>
      </c>
      <c r="C59" s="15" t="s">
        <v>1685</v>
      </c>
      <c r="D59" s="15" t="s">
        <v>431</v>
      </c>
      <c r="E59" s="20">
        <v>978007</v>
      </c>
      <c r="F59" s="21">
        <v>11744.3971</v>
      </c>
      <c r="G59" s="22">
        <v>5.5999999999999999E-3</v>
      </c>
      <c r="H59" s="40"/>
      <c r="I59" s="24"/>
      <c r="J59" s="5"/>
    </row>
    <row r="60" spans="1:10" ht="13.15" customHeight="1">
      <c r="A60" s="18" t="s">
        <v>1203</v>
      </c>
      <c r="B60" s="19" t="s">
        <v>1204</v>
      </c>
      <c r="C60" s="15" t="s">
        <v>1205</v>
      </c>
      <c r="D60" s="15" t="s">
        <v>260</v>
      </c>
      <c r="E60" s="20">
        <v>2766448</v>
      </c>
      <c r="F60" s="21">
        <v>11731.1227</v>
      </c>
      <c r="G60" s="22">
        <v>5.5999999999999999E-3</v>
      </c>
      <c r="H60" s="40"/>
      <c r="I60" s="24"/>
      <c r="J60" s="5"/>
    </row>
    <row r="61" spans="1:10" ht="13.15" customHeight="1">
      <c r="A61" s="18" t="s">
        <v>1206</v>
      </c>
      <c r="B61" s="19" t="s">
        <v>1207</v>
      </c>
      <c r="C61" s="15" t="s">
        <v>1208</v>
      </c>
      <c r="D61" s="15" t="s">
        <v>511</v>
      </c>
      <c r="E61" s="20">
        <v>918139</v>
      </c>
      <c r="F61" s="21">
        <v>11361.9701</v>
      </c>
      <c r="G61" s="22">
        <v>5.4000000000000003E-3</v>
      </c>
      <c r="H61" s="40"/>
      <c r="I61" s="24"/>
      <c r="J61" s="5"/>
    </row>
    <row r="62" spans="1:10" ht="13.15" customHeight="1">
      <c r="A62" s="18" t="s">
        <v>1376</v>
      </c>
      <c r="B62" s="19" t="s">
        <v>1377</v>
      </c>
      <c r="C62" s="15" t="s">
        <v>1378</v>
      </c>
      <c r="D62" s="15" t="s">
        <v>431</v>
      </c>
      <c r="E62" s="20">
        <v>1533836</v>
      </c>
      <c r="F62" s="21">
        <v>11305.138199999999</v>
      </c>
      <c r="G62" s="22">
        <v>5.4000000000000003E-3</v>
      </c>
      <c r="H62" s="40"/>
      <c r="I62" s="24"/>
      <c r="J62" s="5"/>
    </row>
    <row r="63" spans="1:10" ht="13.15" customHeight="1">
      <c r="A63" s="18" t="s">
        <v>1059</v>
      </c>
      <c r="B63" s="19" t="s">
        <v>1060</v>
      </c>
      <c r="C63" s="15" t="s">
        <v>1061</v>
      </c>
      <c r="D63" s="15" t="s">
        <v>438</v>
      </c>
      <c r="E63" s="20">
        <v>194983</v>
      </c>
      <c r="F63" s="21">
        <v>11303.9444</v>
      </c>
      <c r="G63" s="22">
        <v>5.4000000000000003E-3</v>
      </c>
      <c r="H63" s="40"/>
      <c r="I63" s="24"/>
      <c r="J63" s="5"/>
    </row>
    <row r="64" spans="1:10" ht="13.15" customHeight="1">
      <c r="A64" s="18" t="s">
        <v>1854</v>
      </c>
      <c r="B64" s="19" t="s">
        <v>1855</v>
      </c>
      <c r="C64" s="15" t="s">
        <v>1856</v>
      </c>
      <c r="D64" s="15" t="s">
        <v>309</v>
      </c>
      <c r="E64" s="20">
        <v>2914727</v>
      </c>
      <c r="F64" s="21">
        <v>11097.8231</v>
      </c>
      <c r="G64" s="22">
        <v>5.3E-3</v>
      </c>
      <c r="H64" s="40"/>
      <c r="I64" s="24"/>
      <c r="J64" s="5"/>
    </row>
    <row r="65" spans="1:10" ht="13.15" customHeight="1">
      <c r="A65" s="18" t="s">
        <v>1494</v>
      </c>
      <c r="B65" s="19" t="s">
        <v>1495</v>
      </c>
      <c r="C65" s="15" t="s">
        <v>1496</v>
      </c>
      <c r="D65" s="15" t="s">
        <v>299</v>
      </c>
      <c r="E65" s="20">
        <v>1445780</v>
      </c>
      <c r="F65" s="21">
        <v>10751.543</v>
      </c>
      <c r="G65" s="22">
        <v>5.1000000000000004E-3</v>
      </c>
      <c r="H65" s="40"/>
      <c r="I65" s="24"/>
      <c r="J65" s="5"/>
    </row>
    <row r="66" spans="1:10" ht="13.15" customHeight="1">
      <c r="A66" s="18" t="s">
        <v>420</v>
      </c>
      <c r="B66" s="19" t="s">
        <v>421</v>
      </c>
      <c r="C66" s="15" t="s">
        <v>422</v>
      </c>
      <c r="D66" s="15" t="s">
        <v>423</v>
      </c>
      <c r="E66" s="20">
        <v>1102866</v>
      </c>
      <c r="F66" s="21">
        <v>10628.319600000001</v>
      </c>
      <c r="G66" s="22">
        <v>5.1000000000000004E-3</v>
      </c>
      <c r="H66" s="40"/>
      <c r="I66" s="24"/>
      <c r="J66" s="5"/>
    </row>
    <row r="67" spans="1:10" ht="13.15" customHeight="1">
      <c r="A67" s="18" t="s">
        <v>728</v>
      </c>
      <c r="B67" s="19" t="s">
        <v>729</v>
      </c>
      <c r="C67" s="15" t="s">
        <v>730</v>
      </c>
      <c r="D67" s="15" t="s">
        <v>249</v>
      </c>
      <c r="E67" s="20">
        <v>9265307</v>
      </c>
      <c r="F67" s="21">
        <v>10386.409100000001</v>
      </c>
      <c r="G67" s="22">
        <v>5.0000000000000001E-3</v>
      </c>
      <c r="H67" s="40"/>
      <c r="I67" s="24"/>
      <c r="J67" s="5"/>
    </row>
    <row r="68" spans="1:10" ht="13.15" customHeight="1">
      <c r="A68" s="18" t="s">
        <v>1294</v>
      </c>
      <c r="B68" s="19" t="s">
        <v>1295</v>
      </c>
      <c r="C68" s="15" t="s">
        <v>1296</v>
      </c>
      <c r="D68" s="15" t="s">
        <v>393</v>
      </c>
      <c r="E68" s="20">
        <v>832916</v>
      </c>
      <c r="F68" s="21">
        <v>10324.8267</v>
      </c>
      <c r="G68" s="22">
        <v>4.8999999999999998E-3</v>
      </c>
      <c r="H68" s="40"/>
      <c r="I68" s="24"/>
      <c r="J68" s="5"/>
    </row>
    <row r="69" spans="1:10" ht="13.15" customHeight="1">
      <c r="A69" s="18" t="s">
        <v>1273</v>
      </c>
      <c r="B69" s="19" t="s">
        <v>1274</v>
      </c>
      <c r="C69" s="15" t="s">
        <v>1275</v>
      </c>
      <c r="D69" s="15" t="s">
        <v>525</v>
      </c>
      <c r="E69" s="20">
        <v>1078851</v>
      </c>
      <c r="F69" s="21">
        <v>10283.068300000001</v>
      </c>
      <c r="G69" s="22">
        <v>4.8999999999999998E-3</v>
      </c>
      <c r="H69" s="40"/>
      <c r="I69" s="24"/>
      <c r="J69" s="5"/>
    </row>
    <row r="70" spans="1:10" ht="13.15" customHeight="1">
      <c r="A70" s="18" t="s">
        <v>1464</v>
      </c>
      <c r="B70" s="19" t="s">
        <v>1465</v>
      </c>
      <c r="C70" s="15" t="s">
        <v>1466</v>
      </c>
      <c r="D70" s="15" t="s">
        <v>358</v>
      </c>
      <c r="E70" s="20">
        <v>705963</v>
      </c>
      <c r="F70" s="21">
        <v>10149.983</v>
      </c>
      <c r="G70" s="22">
        <v>4.7999999999999996E-3</v>
      </c>
      <c r="H70" s="40"/>
      <c r="I70" s="24"/>
      <c r="J70" s="5"/>
    </row>
    <row r="71" spans="1:10" ht="13.15" customHeight="1">
      <c r="A71" s="18" t="s">
        <v>1092</v>
      </c>
      <c r="B71" s="19" t="s">
        <v>1093</v>
      </c>
      <c r="C71" s="15" t="s">
        <v>1094</v>
      </c>
      <c r="D71" s="15" t="s">
        <v>358</v>
      </c>
      <c r="E71" s="20">
        <v>1040464</v>
      </c>
      <c r="F71" s="21">
        <v>10148.6859</v>
      </c>
      <c r="G71" s="22">
        <v>4.7999999999999996E-3</v>
      </c>
      <c r="H71" s="40"/>
      <c r="I71" s="24"/>
      <c r="J71" s="5"/>
    </row>
    <row r="72" spans="1:10" ht="13.15" customHeight="1">
      <c r="A72" s="18" t="s">
        <v>4399</v>
      </c>
      <c r="B72" s="19" t="s">
        <v>4400</v>
      </c>
      <c r="C72" s="15" t="s">
        <v>4401</v>
      </c>
      <c r="D72" s="15" t="s">
        <v>413</v>
      </c>
      <c r="E72" s="20">
        <v>13847059</v>
      </c>
      <c r="F72" s="21">
        <v>10104.199000000001</v>
      </c>
      <c r="G72" s="22">
        <v>4.7999999999999996E-3</v>
      </c>
      <c r="H72" s="40"/>
      <c r="I72" s="24"/>
      <c r="J72" s="5"/>
    </row>
    <row r="73" spans="1:10" ht="13.15" customHeight="1">
      <c r="A73" s="18" t="s">
        <v>1439</v>
      </c>
      <c r="B73" s="19" t="s">
        <v>1440</v>
      </c>
      <c r="C73" s="15" t="s">
        <v>1441</v>
      </c>
      <c r="D73" s="15" t="s">
        <v>548</v>
      </c>
      <c r="E73" s="20">
        <v>1722073</v>
      </c>
      <c r="F73" s="21">
        <v>9920.8626000000004</v>
      </c>
      <c r="G73" s="22">
        <v>4.7000000000000002E-3</v>
      </c>
      <c r="H73" s="40"/>
      <c r="I73" s="24"/>
      <c r="J73" s="5"/>
    </row>
    <row r="74" spans="1:10" ht="13.15" customHeight="1">
      <c r="A74" s="18" t="s">
        <v>1632</v>
      </c>
      <c r="B74" s="19" t="s">
        <v>1633</v>
      </c>
      <c r="C74" s="15" t="s">
        <v>1634</v>
      </c>
      <c r="D74" s="15" t="s">
        <v>268</v>
      </c>
      <c r="E74" s="20">
        <v>3805180</v>
      </c>
      <c r="F74" s="21">
        <v>9853.5136000000002</v>
      </c>
      <c r="G74" s="22">
        <v>4.7000000000000002E-3</v>
      </c>
      <c r="H74" s="40"/>
      <c r="I74" s="24"/>
      <c r="J74" s="5"/>
    </row>
    <row r="75" spans="1:10" ht="13.15" customHeight="1">
      <c r="A75" s="18" t="s">
        <v>4402</v>
      </c>
      <c r="B75" s="19" t="s">
        <v>4403</v>
      </c>
      <c r="C75" s="15" t="s">
        <v>4404</v>
      </c>
      <c r="D75" s="15" t="s">
        <v>324</v>
      </c>
      <c r="E75" s="20">
        <v>5040690</v>
      </c>
      <c r="F75" s="21">
        <v>9699.2957000000006</v>
      </c>
      <c r="G75" s="22">
        <v>4.5999999999999999E-3</v>
      </c>
      <c r="H75" s="40"/>
      <c r="I75" s="24"/>
      <c r="J75" s="5"/>
    </row>
    <row r="76" spans="1:10" ht="13.15" customHeight="1">
      <c r="A76" s="18" t="s">
        <v>2310</v>
      </c>
      <c r="B76" s="19" t="s">
        <v>2311</v>
      </c>
      <c r="C76" s="15" t="s">
        <v>2312</v>
      </c>
      <c r="D76" s="15" t="s">
        <v>567</v>
      </c>
      <c r="E76" s="20">
        <v>854559</v>
      </c>
      <c r="F76" s="21">
        <v>9559.0969999999998</v>
      </c>
      <c r="G76" s="22">
        <v>4.5999999999999999E-3</v>
      </c>
      <c r="H76" s="40"/>
      <c r="I76" s="24"/>
      <c r="J76" s="5"/>
    </row>
    <row r="77" spans="1:10" ht="13.15" customHeight="1">
      <c r="A77" s="18" t="s">
        <v>1264</v>
      </c>
      <c r="B77" s="19" t="s">
        <v>1265</v>
      </c>
      <c r="C77" s="15" t="s">
        <v>1266</v>
      </c>
      <c r="D77" s="15" t="s">
        <v>288</v>
      </c>
      <c r="E77" s="20">
        <v>3103959</v>
      </c>
      <c r="F77" s="21">
        <v>9546.2258999999995</v>
      </c>
      <c r="G77" s="22">
        <v>4.5999999999999999E-3</v>
      </c>
      <c r="H77" s="40"/>
      <c r="I77" s="24"/>
      <c r="J77" s="5"/>
    </row>
    <row r="78" spans="1:10" ht="13.15" customHeight="1">
      <c r="A78" s="18" t="s">
        <v>344</v>
      </c>
      <c r="B78" s="19" t="s">
        <v>345</v>
      </c>
      <c r="C78" s="15" t="s">
        <v>346</v>
      </c>
      <c r="D78" s="15" t="s">
        <v>347</v>
      </c>
      <c r="E78" s="20">
        <v>1430102</v>
      </c>
      <c r="F78" s="21">
        <v>9071.8520000000008</v>
      </c>
      <c r="G78" s="22">
        <v>4.3E-3</v>
      </c>
      <c r="H78" s="40"/>
      <c r="I78" s="24"/>
      <c r="J78" s="5"/>
    </row>
    <row r="79" spans="1:10" ht="13.15" customHeight="1">
      <c r="A79" s="18" t="s">
        <v>1457</v>
      </c>
      <c r="B79" s="19" t="s">
        <v>1458</v>
      </c>
      <c r="C79" s="15" t="s">
        <v>1459</v>
      </c>
      <c r="D79" s="15" t="s">
        <v>1460</v>
      </c>
      <c r="E79" s="20">
        <v>2803873</v>
      </c>
      <c r="F79" s="21">
        <v>9039.6866000000009</v>
      </c>
      <c r="G79" s="22">
        <v>4.3E-3</v>
      </c>
      <c r="H79" s="40"/>
      <c r="I79" s="24"/>
      <c r="J79" s="5"/>
    </row>
    <row r="80" spans="1:10" ht="13.15" customHeight="1">
      <c r="A80" s="18" t="s">
        <v>561</v>
      </c>
      <c r="B80" s="19" t="s">
        <v>562</v>
      </c>
      <c r="C80" s="15" t="s">
        <v>563</v>
      </c>
      <c r="D80" s="15" t="s">
        <v>320</v>
      </c>
      <c r="E80" s="20">
        <v>611579</v>
      </c>
      <c r="F80" s="21">
        <v>8695.4302000000007</v>
      </c>
      <c r="G80" s="22">
        <v>4.1000000000000003E-3</v>
      </c>
      <c r="H80" s="40"/>
      <c r="I80" s="24"/>
      <c r="J80" s="5"/>
    </row>
    <row r="81" spans="1:10" ht="13.15" customHeight="1">
      <c r="A81" s="18" t="s">
        <v>737</v>
      </c>
      <c r="B81" s="19" t="s">
        <v>738</v>
      </c>
      <c r="C81" s="15" t="s">
        <v>739</v>
      </c>
      <c r="D81" s="15" t="s">
        <v>299</v>
      </c>
      <c r="E81" s="20">
        <v>1638252</v>
      </c>
      <c r="F81" s="21">
        <v>8636.8644999999997</v>
      </c>
      <c r="G81" s="22">
        <v>4.1000000000000003E-3</v>
      </c>
      <c r="H81" s="40"/>
      <c r="I81" s="24"/>
      <c r="J81" s="5"/>
    </row>
    <row r="82" spans="1:10" ht="13.15" customHeight="1">
      <c r="A82" s="18" t="s">
        <v>1614</v>
      </c>
      <c r="B82" s="19" t="s">
        <v>1615</v>
      </c>
      <c r="C82" s="15" t="s">
        <v>1616</v>
      </c>
      <c r="D82" s="15" t="s">
        <v>268</v>
      </c>
      <c r="E82" s="20">
        <v>3873356</v>
      </c>
      <c r="F82" s="21">
        <v>8536.8765999999996</v>
      </c>
      <c r="G82" s="22">
        <v>4.1000000000000003E-3</v>
      </c>
      <c r="H82" s="40"/>
      <c r="I82" s="24"/>
      <c r="J82" s="5"/>
    </row>
    <row r="83" spans="1:10" ht="13.15" customHeight="1">
      <c r="A83" s="18" t="s">
        <v>4405</v>
      </c>
      <c r="B83" s="19" t="s">
        <v>4406</v>
      </c>
      <c r="C83" s="15" t="s">
        <v>4407</v>
      </c>
      <c r="D83" s="15" t="s">
        <v>288</v>
      </c>
      <c r="E83" s="20">
        <v>3648762</v>
      </c>
      <c r="F83" s="21">
        <v>8521.6836999999996</v>
      </c>
      <c r="G83" s="22">
        <v>4.1000000000000003E-3</v>
      </c>
      <c r="H83" s="40"/>
      <c r="I83" s="24"/>
      <c r="J83" s="5"/>
    </row>
    <row r="84" spans="1:10" ht="13.15" customHeight="1">
      <c r="A84" s="18" t="s">
        <v>913</v>
      </c>
      <c r="B84" s="19" t="s">
        <v>914</v>
      </c>
      <c r="C84" s="15" t="s">
        <v>915</v>
      </c>
      <c r="D84" s="15" t="s">
        <v>916</v>
      </c>
      <c r="E84" s="20">
        <v>187250</v>
      </c>
      <c r="F84" s="21">
        <v>8488.4169999999995</v>
      </c>
      <c r="G84" s="22">
        <v>4.1000000000000003E-3</v>
      </c>
      <c r="H84" s="40"/>
      <c r="I84" s="24"/>
      <c r="J84" s="5"/>
    </row>
    <row r="85" spans="1:10" ht="13.15" customHeight="1">
      <c r="A85" s="18" t="s">
        <v>3621</v>
      </c>
      <c r="B85" s="19" t="s">
        <v>3622</v>
      </c>
      <c r="C85" s="15" t="s">
        <v>3623</v>
      </c>
      <c r="D85" s="15" t="s">
        <v>299</v>
      </c>
      <c r="E85" s="20">
        <v>1221202</v>
      </c>
      <c r="F85" s="21">
        <v>8425.0725999999995</v>
      </c>
      <c r="G85" s="22">
        <v>4.0000000000000001E-3</v>
      </c>
      <c r="H85" s="40"/>
      <c r="I85" s="24"/>
      <c r="J85" s="5"/>
    </row>
    <row r="86" spans="1:10" ht="13.15" customHeight="1">
      <c r="A86" s="18" t="s">
        <v>1605</v>
      </c>
      <c r="B86" s="19" t="s">
        <v>1606</v>
      </c>
      <c r="C86" s="15" t="s">
        <v>1607</v>
      </c>
      <c r="D86" s="15" t="s">
        <v>548</v>
      </c>
      <c r="E86" s="20">
        <v>941352</v>
      </c>
      <c r="F86" s="21">
        <v>8380.3862000000008</v>
      </c>
      <c r="G86" s="22">
        <v>4.0000000000000001E-3</v>
      </c>
      <c r="H86" s="40"/>
      <c r="I86" s="24"/>
      <c r="J86" s="5"/>
    </row>
    <row r="87" spans="1:10" ht="13.15" customHeight="1">
      <c r="A87" s="18" t="s">
        <v>273</v>
      </c>
      <c r="B87" s="19" t="s">
        <v>274</v>
      </c>
      <c r="C87" s="15" t="s">
        <v>275</v>
      </c>
      <c r="D87" s="15" t="s">
        <v>260</v>
      </c>
      <c r="E87" s="20">
        <v>237254</v>
      </c>
      <c r="F87" s="21">
        <v>8264.15</v>
      </c>
      <c r="G87" s="22">
        <v>3.8999999999999998E-3</v>
      </c>
      <c r="H87" s="40"/>
      <c r="I87" s="24"/>
      <c r="J87" s="5"/>
    </row>
    <row r="88" spans="1:10" ht="13.15" customHeight="1">
      <c r="A88" s="18" t="s">
        <v>1373</v>
      </c>
      <c r="B88" s="19" t="s">
        <v>1374</v>
      </c>
      <c r="C88" s="15" t="s">
        <v>1375</v>
      </c>
      <c r="D88" s="15" t="s">
        <v>423</v>
      </c>
      <c r="E88" s="20">
        <v>1858637</v>
      </c>
      <c r="F88" s="21">
        <v>8256.9948999999997</v>
      </c>
      <c r="G88" s="22">
        <v>3.8999999999999998E-3</v>
      </c>
      <c r="H88" s="40"/>
      <c r="I88" s="24"/>
      <c r="J88" s="5"/>
    </row>
    <row r="89" spans="1:10" ht="13.15" customHeight="1">
      <c r="A89" s="18" t="s">
        <v>1101</v>
      </c>
      <c r="B89" s="19" t="s">
        <v>1102</v>
      </c>
      <c r="C89" s="15" t="s">
        <v>1103</v>
      </c>
      <c r="D89" s="15" t="s">
        <v>548</v>
      </c>
      <c r="E89" s="20">
        <v>328425</v>
      </c>
      <c r="F89" s="21">
        <v>8125.8914000000004</v>
      </c>
      <c r="G89" s="22">
        <v>3.8999999999999998E-3</v>
      </c>
      <c r="H89" s="40"/>
      <c r="I89" s="24"/>
      <c r="J89" s="5"/>
    </row>
    <row r="90" spans="1:10" ht="13.15" customHeight="1">
      <c r="A90" s="18" t="s">
        <v>857</v>
      </c>
      <c r="B90" s="19" t="s">
        <v>858</v>
      </c>
      <c r="C90" s="15" t="s">
        <v>859</v>
      </c>
      <c r="D90" s="15" t="s">
        <v>567</v>
      </c>
      <c r="E90" s="20">
        <v>976563</v>
      </c>
      <c r="F90" s="21">
        <v>8065.4337999999998</v>
      </c>
      <c r="G90" s="22">
        <v>3.8E-3</v>
      </c>
      <c r="H90" s="40"/>
      <c r="I90" s="24"/>
      <c r="J90" s="5"/>
    </row>
    <row r="91" spans="1:10" ht="13.15" customHeight="1">
      <c r="A91" s="18" t="s">
        <v>1860</v>
      </c>
      <c r="B91" s="19" t="s">
        <v>1861</v>
      </c>
      <c r="C91" s="15" t="s">
        <v>1862</v>
      </c>
      <c r="D91" s="15" t="s">
        <v>320</v>
      </c>
      <c r="E91" s="20">
        <v>977927</v>
      </c>
      <c r="F91" s="21">
        <v>7772.5637999999999</v>
      </c>
      <c r="G91" s="22">
        <v>3.7000000000000002E-3</v>
      </c>
      <c r="H91" s="40"/>
      <c r="I91" s="24"/>
      <c r="J91" s="5"/>
    </row>
    <row r="92" spans="1:10" ht="13.15" customHeight="1">
      <c r="A92" s="18" t="s">
        <v>863</v>
      </c>
      <c r="B92" s="19" t="s">
        <v>864</v>
      </c>
      <c r="C92" s="15" t="s">
        <v>865</v>
      </c>
      <c r="D92" s="15" t="s">
        <v>525</v>
      </c>
      <c r="E92" s="20">
        <v>216518</v>
      </c>
      <c r="F92" s="21">
        <v>7761.8455000000004</v>
      </c>
      <c r="G92" s="22">
        <v>3.7000000000000002E-3</v>
      </c>
      <c r="H92" s="40"/>
      <c r="I92" s="24"/>
      <c r="J92" s="5"/>
    </row>
    <row r="93" spans="1:10" ht="13.15" customHeight="1">
      <c r="A93" s="18" t="s">
        <v>995</v>
      </c>
      <c r="B93" s="19" t="s">
        <v>996</v>
      </c>
      <c r="C93" s="15" t="s">
        <v>997</v>
      </c>
      <c r="D93" s="15" t="s">
        <v>288</v>
      </c>
      <c r="E93" s="20">
        <v>5735710</v>
      </c>
      <c r="F93" s="21">
        <v>7727.7221</v>
      </c>
      <c r="G93" s="22">
        <v>3.7000000000000002E-3</v>
      </c>
      <c r="H93" s="40"/>
      <c r="I93" s="24"/>
      <c r="J93" s="5"/>
    </row>
    <row r="94" spans="1:10" ht="13.15" customHeight="1">
      <c r="A94" s="18" t="s">
        <v>703</v>
      </c>
      <c r="B94" s="19" t="s">
        <v>704</v>
      </c>
      <c r="C94" s="15" t="s">
        <v>705</v>
      </c>
      <c r="D94" s="15" t="s">
        <v>567</v>
      </c>
      <c r="E94" s="20">
        <v>1560068</v>
      </c>
      <c r="F94" s="21">
        <v>7705.1759000000002</v>
      </c>
      <c r="G94" s="22">
        <v>3.7000000000000002E-3</v>
      </c>
      <c r="H94" s="40"/>
      <c r="I94" s="24"/>
      <c r="J94" s="5"/>
    </row>
    <row r="95" spans="1:10" ht="13.15" customHeight="1">
      <c r="A95" s="18" t="s">
        <v>4408</v>
      </c>
      <c r="B95" s="19" t="s">
        <v>4409</v>
      </c>
      <c r="C95" s="15" t="s">
        <v>4410</v>
      </c>
      <c r="D95" s="15" t="s">
        <v>567</v>
      </c>
      <c r="E95" s="20">
        <v>1011361</v>
      </c>
      <c r="F95" s="21">
        <v>7637.2925999999998</v>
      </c>
      <c r="G95" s="22">
        <v>3.5999999999999999E-3</v>
      </c>
      <c r="H95" s="40"/>
      <c r="I95" s="24"/>
      <c r="J95" s="5"/>
    </row>
    <row r="96" spans="1:10" ht="13.15" customHeight="1">
      <c r="A96" s="18" t="s">
        <v>986</v>
      </c>
      <c r="B96" s="19" t="s">
        <v>987</v>
      </c>
      <c r="C96" s="15" t="s">
        <v>988</v>
      </c>
      <c r="D96" s="15" t="s">
        <v>884</v>
      </c>
      <c r="E96" s="20">
        <v>2205999</v>
      </c>
      <c r="F96" s="21">
        <v>7632.7565000000004</v>
      </c>
      <c r="G96" s="22">
        <v>3.5999999999999999E-3</v>
      </c>
      <c r="H96" s="40"/>
      <c r="I96" s="24"/>
      <c r="J96" s="5"/>
    </row>
    <row r="97" spans="1:10" ht="13.15" customHeight="1">
      <c r="A97" s="18" t="s">
        <v>4411</v>
      </c>
      <c r="B97" s="19" t="s">
        <v>4412</v>
      </c>
      <c r="C97" s="15" t="s">
        <v>4413</v>
      </c>
      <c r="D97" s="15" t="s">
        <v>916</v>
      </c>
      <c r="E97" s="20">
        <v>417508</v>
      </c>
      <c r="F97" s="21">
        <v>7493.2248</v>
      </c>
      <c r="G97" s="22">
        <v>3.5999999999999999E-3</v>
      </c>
      <c r="H97" s="40"/>
      <c r="I97" s="24"/>
      <c r="J97" s="5"/>
    </row>
    <row r="98" spans="1:10" ht="13.15" customHeight="1">
      <c r="A98" s="18" t="s">
        <v>4414</v>
      </c>
      <c r="B98" s="19" t="s">
        <v>4415</v>
      </c>
      <c r="C98" s="15" t="s">
        <v>4416</v>
      </c>
      <c r="D98" s="15" t="s">
        <v>660</v>
      </c>
      <c r="E98" s="20">
        <v>915249</v>
      </c>
      <c r="F98" s="21">
        <v>7446.0082000000002</v>
      </c>
      <c r="G98" s="22">
        <v>3.5999999999999999E-3</v>
      </c>
      <c r="H98" s="40"/>
      <c r="I98" s="24"/>
      <c r="J98" s="5"/>
    </row>
    <row r="99" spans="1:10" ht="13.15" customHeight="1">
      <c r="A99" s="18" t="s">
        <v>1034</v>
      </c>
      <c r="B99" s="19" t="s">
        <v>1035</v>
      </c>
      <c r="C99" s="15" t="s">
        <v>1036</v>
      </c>
      <c r="D99" s="15" t="s">
        <v>320</v>
      </c>
      <c r="E99" s="20">
        <v>131500</v>
      </c>
      <c r="F99" s="21">
        <v>7401.6747999999998</v>
      </c>
      <c r="G99" s="22">
        <v>3.5000000000000001E-3</v>
      </c>
      <c r="H99" s="40"/>
      <c r="I99" s="24"/>
      <c r="J99" s="5"/>
    </row>
    <row r="100" spans="1:10" ht="13.15" customHeight="1">
      <c r="A100" s="18" t="s">
        <v>4048</v>
      </c>
      <c r="B100" s="19" t="s">
        <v>4049</v>
      </c>
      <c r="C100" s="15" t="s">
        <v>4050</v>
      </c>
      <c r="D100" s="15" t="s">
        <v>260</v>
      </c>
      <c r="E100" s="20">
        <v>1448692</v>
      </c>
      <c r="F100" s="21">
        <v>7098.5907999999999</v>
      </c>
      <c r="G100" s="22">
        <v>3.3999999999999998E-3</v>
      </c>
      <c r="H100" s="40"/>
      <c r="I100" s="24"/>
      <c r="J100" s="5"/>
    </row>
    <row r="101" spans="1:10" ht="13.15" customHeight="1">
      <c r="A101" s="18" t="s">
        <v>872</v>
      </c>
      <c r="B101" s="19" t="s">
        <v>873</v>
      </c>
      <c r="C101" s="15" t="s">
        <v>874</v>
      </c>
      <c r="D101" s="15" t="s">
        <v>438</v>
      </c>
      <c r="E101" s="20">
        <v>500000</v>
      </c>
      <c r="F101" s="21">
        <v>6691.5</v>
      </c>
      <c r="G101" s="22">
        <v>3.2000000000000002E-3</v>
      </c>
      <c r="H101" s="40"/>
      <c r="I101" s="24"/>
      <c r="J101" s="5"/>
    </row>
    <row r="102" spans="1:10" ht="13.15" customHeight="1">
      <c r="A102" s="18" t="s">
        <v>764</v>
      </c>
      <c r="B102" s="19" t="s">
        <v>765</v>
      </c>
      <c r="C102" s="15" t="s">
        <v>766</v>
      </c>
      <c r="D102" s="15" t="s">
        <v>260</v>
      </c>
      <c r="E102" s="20">
        <v>545987</v>
      </c>
      <c r="F102" s="21">
        <v>6537.6482999999998</v>
      </c>
      <c r="G102" s="22">
        <v>3.0999999999999999E-3</v>
      </c>
      <c r="H102" s="40"/>
      <c r="I102" s="24"/>
      <c r="J102" s="5"/>
    </row>
    <row r="103" spans="1:10" ht="13.15" customHeight="1">
      <c r="A103" s="18" t="s">
        <v>1330</v>
      </c>
      <c r="B103" s="19" t="s">
        <v>1331</v>
      </c>
      <c r="C103" s="15" t="s">
        <v>1332</v>
      </c>
      <c r="D103" s="15" t="s">
        <v>320</v>
      </c>
      <c r="E103" s="20">
        <v>694567</v>
      </c>
      <c r="F103" s="21">
        <v>6445.9290000000001</v>
      </c>
      <c r="G103" s="22">
        <v>3.0999999999999999E-3</v>
      </c>
      <c r="H103" s="40"/>
      <c r="I103" s="24"/>
      <c r="J103" s="5"/>
    </row>
    <row r="104" spans="1:10" ht="13.15" customHeight="1">
      <c r="A104" s="18" t="s">
        <v>4417</v>
      </c>
      <c r="B104" s="19" t="s">
        <v>4418</v>
      </c>
      <c r="C104" s="15" t="s">
        <v>4419</v>
      </c>
      <c r="D104" s="15" t="s">
        <v>660</v>
      </c>
      <c r="E104" s="20">
        <v>1399254</v>
      </c>
      <c r="F104" s="21">
        <v>5958.0235000000002</v>
      </c>
      <c r="G104" s="22">
        <v>2.8E-3</v>
      </c>
      <c r="H104" s="40"/>
      <c r="I104" s="24"/>
      <c r="J104" s="5"/>
    </row>
    <row r="105" spans="1:10" ht="13.15" customHeight="1">
      <c r="A105" s="18" t="s">
        <v>1852</v>
      </c>
      <c r="B105" s="19" t="s">
        <v>5149</v>
      </c>
      <c r="C105" s="15" t="s">
        <v>1853</v>
      </c>
      <c r="D105" s="15" t="s">
        <v>438</v>
      </c>
      <c r="E105" s="20">
        <v>666750</v>
      </c>
      <c r="F105" s="21">
        <v>5764.5204999999996</v>
      </c>
      <c r="G105" s="22">
        <v>2.8E-3</v>
      </c>
      <c r="H105" s="40"/>
      <c r="I105" s="24"/>
      <c r="J105" s="5"/>
    </row>
    <row r="106" spans="1:10" ht="13.15" customHeight="1">
      <c r="A106" s="18" t="s">
        <v>773</v>
      </c>
      <c r="B106" s="19" t="s">
        <v>774</v>
      </c>
      <c r="C106" s="15" t="s">
        <v>775</v>
      </c>
      <c r="D106" s="15" t="s">
        <v>548</v>
      </c>
      <c r="E106" s="20">
        <v>186565</v>
      </c>
      <c r="F106" s="21">
        <v>5727.8253000000004</v>
      </c>
      <c r="G106" s="22">
        <v>2.7000000000000001E-3</v>
      </c>
      <c r="H106" s="40"/>
      <c r="I106" s="24"/>
      <c r="J106" s="5"/>
    </row>
    <row r="107" spans="1:10" ht="13.15" customHeight="1">
      <c r="A107" s="18" t="s">
        <v>1689</v>
      </c>
      <c r="B107" s="19" t="s">
        <v>1690</v>
      </c>
      <c r="C107" s="15" t="s">
        <v>1691</v>
      </c>
      <c r="D107" s="15" t="s">
        <v>288</v>
      </c>
      <c r="E107" s="20">
        <v>6390734</v>
      </c>
      <c r="F107" s="21">
        <v>5641.1009000000004</v>
      </c>
      <c r="G107" s="22">
        <v>2.7000000000000001E-3</v>
      </c>
      <c r="H107" s="40"/>
      <c r="I107" s="24"/>
      <c r="J107" s="5"/>
    </row>
    <row r="108" spans="1:10" ht="13.15" customHeight="1">
      <c r="A108" s="18" t="s">
        <v>4373</v>
      </c>
      <c r="B108" s="19" t="s">
        <v>4374</v>
      </c>
      <c r="C108" s="15" t="s">
        <v>4375</v>
      </c>
      <c r="D108" s="15" t="s">
        <v>438</v>
      </c>
      <c r="E108" s="20">
        <v>823835</v>
      </c>
      <c r="F108" s="21">
        <v>5473.9717000000001</v>
      </c>
      <c r="G108" s="22">
        <v>2.5999999999999999E-3</v>
      </c>
      <c r="H108" s="40"/>
      <c r="I108" s="24"/>
      <c r="J108" s="5"/>
    </row>
    <row r="109" spans="1:10" ht="13.15" customHeight="1">
      <c r="A109" s="18" t="s">
        <v>1692</v>
      </c>
      <c r="B109" s="19" t="s">
        <v>1693</v>
      </c>
      <c r="C109" s="15" t="s">
        <v>1694</v>
      </c>
      <c r="D109" s="15" t="s">
        <v>521</v>
      </c>
      <c r="E109" s="20">
        <v>1718816</v>
      </c>
      <c r="F109" s="21">
        <v>5446.0685000000003</v>
      </c>
      <c r="G109" s="22">
        <v>2.5999999999999999E-3</v>
      </c>
      <c r="H109" s="40"/>
      <c r="I109" s="24"/>
      <c r="J109" s="5"/>
    </row>
    <row r="110" spans="1:10" ht="13.15" customHeight="1">
      <c r="A110" s="18" t="s">
        <v>4045</v>
      </c>
      <c r="B110" s="19" t="s">
        <v>4046</v>
      </c>
      <c r="C110" s="15" t="s">
        <v>4047</v>
      </c>
      <c r="D110" s="15" t="s">
        <v>393</v>
      </c>
      <c r="E110" s="20">
        <v>372713</v>
      </c>
      <c r="F110" s="21">
        <v>5351.0405000000001</v>
      </c>
      <c r="G110" s="22">
        <v>2.5999999999999999E-3</v>
      </c>
      <c r="H110" s="40"/>
      <c r="I110" s="24"/>
      <c r="J110" s="5"/>
    </row>
    <row r="111" spans="1:10" ht="13.15" customHeight="1">
      <c r="A111" s="18" t="s">
        <v>3310</v>
      </c>
      <c r="B111" s="19" t="s">
        <v>3311</v>
      </c>
      <c r="C111" s="15" t="s">
        <v>3312</v>
      </c>
      <c r="D111" s="15" t="s">
        <v>884</v>
      </c>
      <c r="E111" s="20">
        <v>271086</v>
      </c>
      <c r="F111" s="21">
        <v>5283.4660999999996</v>
      </c>
      <c r="G111" s="22">
        <v>2.5000000000000001E-3</v>
      </c>
      <c r="H111" s="40"/>
      <c r="I111" s="24"/>
      <c r="J111" s="5"/>
    </row>
    <row r="112" spans="1:10" ht="13.15" customHeight="1">
      <c r="A112" s="18" t="s">
        <v>1837</v>
      </c>
      <c r="B112" s="19" t="s">
        <v>1838</v>
      </c>
      <c r="C112" s="15" t="s">
        <v>1839</v>
      </c>
      <c r="D112" s="15" t="s">
        <v>525</v>
      </c>
      <c r="E112" s="20">
        <v>585452</v>
      </c>
      <c r="F112" s="21">
        <v>5007.6637000000001</v>
      </c>
      <c r="G112" s="22">
        <v>2.3999999999999998E-3</v>
      </c>
      <c r="H112" s="40"/>
      <c r="I112" s="24"/>
      <c r="J112" s="5"/>
    </row>
    <row r="113" spans="1:10" ht="13.15" customHeight="1">
      <c r="A113" s="18" t="s">
        <v>4420</v>
      </c>
      <c r="B113" s="19" t="s">
        <v>4421</v>
      </c>
      <c r="C113" s="15" t="s">
        <v>4422</v>
      </c>
      <c r="D113" s="15" t="s">
        <v>1215</v>
      </c>
      <c r="E113" s="20">
        <v>1897412</v>
      </c>
      <c r="F113" s="21">
        <v>4788.1192000000001</v>
      </c>
      <c r="G113" s="22">
        <v>2.3E-3</v>
      </c>
      <c r="H113" s="40"/>
      <c r="I113" s="24"/>
      <c r="J113" s="5"/>
    </row>
    <row r="114" spans="1:10" ht="13.15" customHeight="1">
      <c r="A114" s="18" t="s">
        <v>3313</v>
      </c>
      <c r="B114" s="19" t="s">
        <v>3314</v>
      </c>
      <c r="C114" s="15" t="s">
        <v>3315</v>
      </c>
      <c r="D114" s="15" t="s">
        <v>299</v>
      </c>
      <c r="E114" s="20">
        <v>735028</v>
      </c>
      <c r="F114" s="21">
        <v>4553.4984999999997</v>
      </c>
      <c r="G114" s="22">
        <v>2.2000000000000001E-3</v>
      </c>
      <c r="H114" s="40"/>
      <c r="I114" s="24"/>
      <c r="J114" s="5"/>
    </row>
    <row r="115" spans="1:10" ht="13.15" customHeight="1">
      <c r="A115" s="18" t="s">
        <v>1849</v>
      </c>
      <c r="B115" s="19" t="s">
        <v>1850</v>
      </c>
      <c r="C115" s="15" t="s">
        <v>1851</v>
      </c>
      <c r="D115" s="15" t="s">
        <v>299</v>
      </c>
      <c r="E115" s="20">
        <v>367514</v>
      </c>
      <c r="F115" s="21">
        <v>4550.5582999999997</v>
      </c>
      <c r="G115" s="22">
        <v>2.2000000000000001E-3</v>
      </c>
      <c r="H115" s="40"/>
      <c r="I115" s="24"/>
      <c r="J115" s="5"/>
    </row>
    <row r="116" spans="1:10" ht="13.15" customHeight="1">
      <c r="A116" s="18" t="s">
        <v>1551</v>
      </c>
      <c r="B116" s="19" t="s">
        <v>1552</v>
      </c>
      <c r="C116" s="15" t="s">
        <v>1553</v>
      </c>
      <c r="D116" s="15" t="s">
        <v>288</v>
      </c>
      <c r="E116" s="20">
        <v>4765585</v>
      </c>
      <c r="F116" s="21">
        <v>4398.1584000000003</v>
      </c>
      <c r="G116" s="22">
        <v>2.0999999999999999E-3</v>
      </c>
      <c r="H116" s="40"/>
      <c r="I116" s="24"/>
      <c r="J116" s="5"/>
    </row>
    <row r="117" spans="1:10" ht="13.15" customHeight="1">
      <c r="A117" s="18" t="s">
        <v>1043</v>
      </c>
      <c r="B117" s="19" t="s">
        <v>1044</v>
      </c>
      <c r="C117" s="15" t="s">
        <v>1045</v>
      </c>
      <c r="D117" s="15" t="s">
        <v>1046</v>
      </c>
      <c r="E117" s="20">
        <v>231613</v>
      </c>
      <c r="F117" s="21">
        <v>4315.1818000000003</v>
      </c>
      <c r="G117" s="22">
        <v>2.0999999999999999E-3</v>
      </c>
      <c r="H117" s="40"/>
      <c r="I117" s="24"/>
      <c r="J117" s="5"/>
    </row>
    <row r="118" spans="1:10" ht="13.15" customHeight="1">
      <c r="A118" s="18" t="s">
        <v>809</v>
      </c>
      <c r="B118" s="19" t="s">
        <v>810</v>
      </c>
      <c r="C118" s="15" t="s">
        <v>811</v>
      </c>
      <c r="D118" s="15" t="s">
        <v>354</v>
      </c>
      <c r="E118" s="20">
        <v>672423</v>
      </c>
      <c r="F118" s="21">
        <v>4193.9022999999997</v>
      </c>
      <c r="G118" s="22">
        <v>2E-3</v>
      </c>
      <c r="H118" s="40"/>
      <c r="I118" s="24"/>
      <c r="J118" s="5"/>
    </row>
    <row r="119" spans="1:10" ht="13.15" customHeight="1">
      <c r="A119" s="18" t="s">
        <v>3624</v>
      </c>
      <c r="B119" s="19" t="s">
        <v>3625</v>
      </c>
      <c r="C119" s="15" t="s">
        <v>3626</v>
      </c>
      <c r="D119" s="15" t="s">
        <v>567</v>
      </c>
      <c r="E119" s="20">
        <v>258310</v>
      </c>
      <c r="F119" s="21">
        <v>4059.2125000000001</v>
      </c>
      <c r="G119" s="22">
        <v>1.9E-3</v>
      </c>
      <c r="H119" s="40"/>
      <c r="I119" s="24"/>
      <c r="J119" s="5"/>
    </row>
    <row r="120" spans="1:10" ht="13.15" customHeight="1">
      <c r="A120" s="18" t="s">
        <v>2313</v>
      </c>
      <c r="B120" s="19" t="s">
        <v>2314</v>
      </c>
      <c r="C120" s="15" t="s">
        <v>2315</v>
      </c>
      <c r="D120" s="15" t="s">
        <v>358</v>
      </c>
      <c r="E120" s="20">
        <v>282833</v>
      </c>
      <c r="F120" s="21">
        <v>3642.6062000000002</v>
      </c>
      <c r="G120" s="22">
        <v>1.6999999999999999E-3</v>
      </c>
      <c r="H120" s="40"/>
      <c r="I120" s="24"/>
      <c r="J120" s="5"/>
    </row>
    <row r="121" spans="1:10" ht="13.15" customHeight="1">
      <c r="A121" s="18" t="s">
        <v>1367</v>
      </c>
      <c r="B121" s="19" t="s">
        <v>1368</v>
      </c>
      <c r="C121" s="15" t="s">
        <v>1369</v>
      </c>
      <c r="D121" s="15" t="s">
        <v>900</v>
      </c>
      <c r="E121" s="20">
        <v>493757</v>
      </c>
      <c r="F121" s="21">
        <v>3441.4863</v>
      </c>
      <c r="G121" s="22">
        <v>1.6000000000000001E-3</v>
      </c>
      <c r="H121" s="40"/>
      <c r="I121" s="24"/>
      <c r="J121" s="5"/>
    </row>
    <row r="122" spans="1:10" ht="13.15" customHeight="1">
      <c r="A122" s="18" t="s">
        <v>4423</v>
      </c>
      <c r="B122" s="19" t="s">
        <v>4424</v>
      </c>
      <c r="C122" s="15" t="s">
        <v>4425</v>
      </c>
      <c r="D122" s="15" t="s">
        <v>548</v>
      </c>
      <c r="E122" s="20">
        <v>1586570</v>
      </c>
      <c r="F122" s="21">
        <v>3107.1387</v>
      </c>
      <c r="G122" s="22">
        <v>1.5E-3</v>
      </c>
      <c r="H122" s="40"/>
      <c r="I122" s="24"/>
      <c r="J122" s="5"/>
    </row>
    <row r="123" spans="1:10" ht="13.15" customHeight="1">
      <c r="A123" s="18" t="s">
        <v>1857</v>
      </c>
      <c r="B123" s="19" t="s">
        <v>1858</v>
      </c>
      <c r="C123" s="15" t="s">
        <v>1859</v>
      </c>
      <c r="D123" s="15" t="s">
        <v>605</v>
      </c>
      <c r="E123" s="20">
        <v>507104</v>
      </c>
      <c r="F123" s="21">
        <v>3017.5223999999998</v>
      </c>
      <c r="G123" s="22">
        <v>1.4E-3</v>
      </c>
      <c r="H123" s="40"/>
      <c r="I123" s="24"/>
      <c r="J123" s="5"/>
    </row>
    <row r="124" spans="1:10" ht="13.15" customHeight="1">
      <c r="A124" s="18" t="s">
        <v>4426</v>
      </c>
      <c r="B124" s="19" t="s">
        <v>4427</v>
      </c>
      <c r="C124" s="15" t="s">
        <v>4428</v>
      </c>
      <c r="D124" s="15" t="s">
        <v>567</v>
      </c>
      <c r="E124" s="20">
        <v>739565</v>
      </c>
      <c r="F124" s="21">
        <v>2963.8067000000001</v>
      </c>
      <c r="G124" s="22">
        <v>1.4E-3</v>
      </c>
      <c r="H124" s="40"/>
      <c r="I124" s="24"/>
      <c r="J124" s="5"/>
    </row>
    <row r="125" spans="1:10" ht="13.15" customHeight="1">
      <c r="A125" s="18" t="s">
        <v>1169</v>
      </c>
      <c r="B125" s="19" t="s">
        <v>1170</v>
      </c>
      <c r="C125" s="15" t="s">
        <v>1171</v>
      </c>
      <c r="D125" s="15" t="s">
        <v>525</v>
      </c>
      <c r="E125" s="20">
        <v>785001</v>
      </c>
      <c r="F125" s="21">
        <v>2951.6037999999999</v>
      </c>
      <c r="G125" s="22">
        <v>1.4E-3</v>
      </c>
      <c r="H125" s="40"/>
      <c r="I125" s="24"/>
      <c r="J125" s="5"/>
    </row>
    <row r="126" spans="1:10" ht="13.15" customHeight="1">
      <c r="A126" s="18" t="s">
        <v>1491</v>
      </c>
      <c r="B126" s="19" t="s">
        <v>1492</v>
      </c>
      <c r="C126" s="15" t="s">
        <v>1493</v>
      </c>
      <c r="D126" s="15" t="s">
        <v>268</v>
      </c>
      <c r="E126" s="20">
        <v>1955947</v>
      </c>
      <c r="F126" s="21">
        <v>2937.4412000000002</v>
      </c>
      <c r="G126" s="22">
        <v>1.4E-3</v>
      </c>
      <c r="H126" s="40"/>
      <c r="I126" s="24"/>
      <c r="J126" s="5"/>
    </row>
    <row r="127" spans="1:10" ht="13.15" customHeight="1">
      <c r="A127" s="18" t="s">
        <v>3618</v>
      </c>
      <c r="B127" s="19" t="s">
        <v>3619</v>
      </c>
      <c r="C127" s="15" t="s">
        <v>3620</v>
      </c>
      <c r="D127" s="15" t="s">
        <v>548</v>
      </c>
      <c r="E127" s="20">
        <v>275287</v>
      </c>
      <c r="F127" s="21">
        <v>2321.3575999999998</v>
      </c>
      <c r="G127" s="22">
        <v>1.1000000000000001E-3</v>
      </c>
      <c r="H127" s="40"/>
      <c r="I127" s="24"/>
      <c r="J127" s="5"/>
    </row>
    <row r="128" spans="1:10" ht="13.15" customHeight="1">
      <c r="A128" s="18" t="s">
        <v>4429</v>
      </c>
      <c r="B128" s="19" t="s">
        <v>4430</v>
      </c>
      <c r="C128" s="15" t="s">
        <v>4431</v>
      </c>
      <c r="D128" s="15" t="s">
        <v>567</v>
      </c>
      <c r="E128" s="20">
        <v>3081767</v>
      </c>
      <c r="F128" s="21">
        <v>2193.9099000000001</v>
      </c>
      <c r="G128" s="22">
        <v>1E-3</v>
      </c>
      <c r="H128" s="40"/>
      <c r="I128" s="24"/>
      <c r="J128" s="5"/>
    </row>
    <row r="129" spans="1:10" ht="13.15" customHeight="1">
      <c r="A129" s="18" t="s">
        <v>1065</v>
      </c>
      <c r="B129" s="19" t="s">
        <v>1066</v>
      </c>
      <c r="C129" s="15" t="s">
        <v>1067</v>
      </c>
      <c r="D129" s="15" t="s">
        <v>268</v>
      </c>
      <c r="E129" s="20">
        <v>201065</v>
      </c>
      <c r="F129" s="21">
        <v>1767.6629</v>
      </c>
      <c r="G129" s="22">
        <v>8.0000000000000004E-4</v>
      </c>
      <c r="H129" s="40"/>
      <c r="I129" s="24"/>
      <c r="J129" s="5"/>
    </row>
    <row r="130" spans="1:10" ht="13.15" customHeight="1">
      <c r="A130" s="18" t="s">
        <v>1869</v>
      </c>
      <c r="B130" s="19" t="s">
        <v>1870</v>
      </c>
      <c r="C130" s="15" t="s">
        <v>1871</v>
      </c>
      <c r="D130" s="15" t="s">
        <v>268</v>
      </c>
      <c r="E130" s="20">
        <v>679561</v>
      </c>
      <c r="F130" s="21">
        <v>1751.9083000000001</v>
      </c>
      <c r="G130" s="22">
        <v>8.0000000000000004E-4</v>
      </c>
      <c r="H130" s="40"/>
      <c r="I130" s="24"/>
      <c r="J130" s="5"/>
    </row>
    <row r="131" spans="1:10" ht="13.15" customHeight="1">
      <c r="A131" s="18" t="s">
        <v>1872</v>
      </c>
      <c r="B131" s="19" t="s">
        <v>1873</v>
      </c>
      <c r="C131" s="15" t="s">
        <v>1853</v>
      </c>
      <c r="D131" s="15" t="s">
        <v>438</v>
      </c>
      <c r="E131" s="20">
        <v>199484</v>
      </c>
      <c r="F131" s="21">
        <v>1742.0938000000001</v>
      </c>
      <c r="G131" s="22">
        <v>8.0000000000000004E-4</v>
      </c>
      <c r="H131" s="40"/>
      <c r="I131" s="24"/>
      <c r="J131" s="5"/>
    </row>
    <row r="132" spans="1:10" ht="13.15" customHeight="1">
      <c r="A132" s="5"/>
      <c r="B132" s="14" t="s">
        <v>186</v>
      </c>
      <c r="C132" s="15"/>
      <c r="D132" s="15"/>
      <c r="E132" s="15"/>
      <c r="F132" s="25">
        <v>1811489.9642</v>
      </c>
      <c r="G132" s="26">
        <v>0.86450000000000005</v>
      </c>
      <c r="H132" s="27"/>
      <c r="I132" s="28"/>
      <c r="J132" s="5"/>
    </row>
    <row r="133" spans="1:10" ht="13.15" customHeight="1">
      <c r="A133" s="5"/>
      <c r="B133" s="29" t="s">
        <v>1798</v>
      </c>
      <c r="C133" s="2"/>
      <c r="D133" s="2"/>
      <c r="E133" s="2"/>
      <c r="F133" s="27" t="s">
        <v>188</v>
      </c>
      <c r="G133" s="27" t="s">
        <v>188</v>
      </c>
      <c r="H133" s="27"/>
      <c r="I133" s="28"/>
      <c r="J133" s="5"/>
    </row>
    <row r="134" spans="1:10" ht="13.15" customHeight="1">
      <c r="A134" s="5"/>
      <c r="B134" s="29" t="s">
        <v>186</v>
      </c>
      <c r="C134" s="2"/>
      <c r="D134" s="2"/>
      <c r="E134" s="2"/>
      <c r="F134" s="27" t="s">
        <v>188</v>
      </c>
      <c r="G134" s="27" t="s">
        <v>188</v>
      </c>
      <c r="H134" s="27"/>
      <c r="I134" s="28"/>
      <c r="J134" s="5"/>
    </row>
    <row r="135" spans="1:10" ht="13.15" customHeight="1">
      <c r="A135" s="5"/>
      <c r="B135" s="29" t="s">
        <v>189</v>
      </c>
      <c r="C135" s="30"/>
      <c r="D135" s="2"/>
      <c r="E135" s="30"/>
      <c r="F135" s="25">
        <v>1811489.9642</v>
      </c>
      <c r="G135" s="26">
        <v>0.86450000000000005</v>
      </c>
      <c r="H135" s="27"/>
      <c r="I135" s="28"/>
      <c r="J135" s="5"/>
    </row>
    <row r="136" spans="1:10" ht="13.15" customHeight="1">
      <c r="A136" s="5"/>
      <c r="B136" s="14" t="s">
        <v>1874</v>
      </c>
      <c r="C136" s="15"/>
      <c r="D136" s="15"/>
      <c r="E136" s="15"/>
      <c r="F136" s="15"/>
      <c r="G136" s="15"/>
      <c r="H136" s="16"/>
      <c r="I136" s="17"/>
      <c r="J136" s="5"/>
    </row>
    <row r="137" spans="1:10" ht="13.15" customHeight="1">
      <c r="A137" s="5"/>
      <c r="B137" s="14" t="s">
        <v>2822</v>
      </c>
      <c r="C137" s="15"/>
      <c r="D137" s="15"/>
      <c r="E137" s="15"/>
      <c r="F137" s="5"/>
      <c r="G137" s="16"/>
      <c r="H137" s="16"/>
      <c r="I137" s="17"/>
      <c r="J137" s="5"/>
    </row>
    <row r="138" spans="1:10" ht="13.15" customHeight="1">
      <c r="A138" s="18" t="s">
        <v>2823</v>
      </c>
      <c r="B138" s="19" t="s">
        <v>2824</v>
      </c>
      <c r="C138" s="15"/>
      <c r="D138" s="15"/>
      <c r="E138" s="20">
        <v>99975</v>
      </c>
      <c r="F138" s="21">
        <v>22274.48</v>
      </c>
      <c r="G138" s="22">
        <v>1.06E-2</v>
      </c>
      <c r="H138" s="40"/>
      <c r="I138" s="24"/>
      <c r="J138" s="5"/>
    </row>
    <row r="139" spans="1:10" ht="13.15" customHeight="1">
      <c r="A139" s="5"/>
      <c r="B139" s="14" t="s">
        <v>186</v>
      </c>
      <c r="C139" s="15"/>
      <c r="D139" s="15"/>
      <c r="E139" s="15"/>
      <c r="F139" s="25">
        <v>22274.48</v>
      </c>
      <c r="G139" s="26">
        <v>1.06E-2</v>
      </c>
      <c r="H139" s="27"/>
      <c r="I139" s="28"/>
      <c r="J139" s="5"/>
    </row>
    <row r="140" spans="1:10" ht="13.15" customHeight="1">
      <c r="A140" s="5"/>
      <c r="B140" s="29" t="s">
        <v>189</v>
      </c>
      <c r="C140" s="30"/>
      <c r="D140" s="2"/>
      <c r="E140" s="30"/>
      <c r="F140" s="25">
        <v>22274.48</v>
      </c>
      <c r="G140" s="26">
        <v>1.06E-2</v>
      </c>
      <c r="H140" s="27"/>
      <c r="I140" s="28"/>
      <c r="J140" s="5"/>
    </row>
    <row r="141" spans="1:10" ht="13.15" customHeight="1">
      <c r="A141" s="5"/>
      <c r="B141" s="14" t="s">
        <v>1880</v>
      </c>
      <c r="C141" s="15"/>
      <c r="D141" s="15"/>
      <c r="E141" s="15"/>
      <c r="F141" s="15"/>
      <c r="G141" s="15"/>
      <c r="H141" s="16"/>
      <c r="I141" s="17"/>
      <c r="J141" s="5"/>
    </row>
    <row r="142" spans="1:10" ht="13.15" customHeight="1">
      <c r="A142" s="5"/>
      <c r="B142" s="14" t="s">
        <v>1881</v>
      </c>
      <c r="C142" s="15"/>
      <c r="D142" s="15"/>
      <c r="E142" s="15"/>
      <c r="F142" s="5"/>
      <c r="G142" s="16"/>
      <c r="H142" s="16"/>
      <c r="I142" s="17"/>
      <c r="J142" s="5"/>
    </row>
    <row r="143" spans="1:10" ht="13.15" customHeight="1">
      <c r="A143" s="18" t="s">
        <v>1882</v>
      </c>
      <c r="B143" s="19" t="s">
        <v>1883</v>
      </c>
      <c r="C143" s="15" t="s">
        <v>1884</v>
      </c>
      <c r="D143" s="15" t="s">
        <v>182</v>
      </c>
      <c r="E143" s="20">
        <v>16000000</v>
      </c>
      <c r="F143" s="21">
        <v>15925.2</v>
      </c>
      <c r="G143" s="22">
        <v>7.6E-3</v>
      </c>
      <c r="H143" s="23">
        <v>6.3500000000000001E-2</v>
      </c>
      <c r="I143" s="24"/>
      <c r="J143" s="5"/>
    </row>
    <row r="144" spans="1:10" ht="13.15" customHeight="1">
      <c r="A144" s="5"/>
      <c r="B144" s="14" t="s">
        <v>186</v>
      </c>
      <c r="C144" s="15"/>
      <c r="D144" s="15"/>
      <c r="E144" s="15"/>
      <c r="F144" s="25">
        <v>15925.2</v>
      </c>
      <c r="G144" s="26">
        <v>7.6E-3</v>
      </c>
      <c r="H144" s="27"/>
      <c r="I144" s="28"/>
      <c r="J144" s="5"/>
    </row>
    <row r="145" spans="1:10" ht="13.15" customHeight="1">
      <c r="A145" s="5"/>
      <c r="B145" s="29" t="s">
        <v>189</v>
      </c>
      <c r="C145" s="30"/>
      <c r="D145" s="2"/>
      <c r="E145" s="30"/>
      <c r="F145" s="25">
        <v>15925.2</v>
      </c>
      <c r="G145" s="26">
        <v>7.6E-3</v>
      </c>
      <c r="H145" s="27"/>
      <c r="I145" s="28"/>
      <c r="J145" s="5"/>
    </row>
    <row r="146" spans="1:10" ht="13.15" customHeight="1">
      <c r="A146" s="5"/>
      <c r="B146" s="14" t="s">
        <v>190</v>
      </c>
      <c r="C146" s="15"/>
      <c r="D146" s="15"/>
      <c r="E146" s="15"/>
      <c r="F146" s="15"/>
      <c r="G146" s="15"/>
      <c r="H146" s="16"/>
      <c r="I146" s="17"/>
      <c r="J146" s="5"/>
    </row>
    <row r="147" spans="1:10" ht="13.15" customHeight="1">
      <c r="A147" s="18" t="s">
        <v>191</v>
      </c>
      <c r="B147" s="19" t="s">
        <v>192</v>
      </c>
      <c r="C147" s="15"/>
      <c r="D147" s="15"/>
      <c r="E147" s="20"/>
      <c r="F147" s="21">
        <v>252124.2181</v>
      </c>
      <c r="G147" s="22">
        <v>0.1203</v>
      </c>
      <c r="H147" s="23">
        <v>6.2332050736647798E-2</v>
      </c>
      <c r="I147" s="24"/>
      <c r="J147" s="5"/>
    </row>
    <row r="148" spans="1:10" ht="13.15" customHeight="1">
      <c r="A148" s="5"/>
      <c r="B148" s="14" t="s">
        <v>186</v>
      </c>
      <c r="C148" s="15"/>
      <c r="D148" s="15"/>
      <c r="E148" s="15"/>
      <c r="F148" s="25">
        <v>252124.2181</v>
      </c>
      <c r="G148" s="26">
        <v>0.1203</v>
      </c>
      <c r="H148" s="27"/>
      <c r="I148" s="28"/>
      <c r="J148" s="5"/>
    </row>
    <row r="149" spans="1:10" ht="13.15" customHeight="1">
      <c r="A149" s="5"/>
      <c r="B149" s="29" t="s">
        <v>189</v>
      </c>
      <c r="C149" s="30"/>
      <c r="D149" s="2"/>
      <c r="E149" s="30"/>
      <c r="F149" s="25">
        <v>252124.2181</v>
      </c>
      <c r="G149" s="26">
        <v>0.1203</v>
      </c>
      <c r="H149" s="27"/>
      <c r="I149" s="28"/>
      <c r="J149" s="5"/>
    </row>
    <row r="150" spans="1:10" ht="13.15" customHeight="1">
      <c r="A150" s="5"/>
      <c r="B150" s="29" t="s">
        <v>193</v>
      </c>
      <c r="C150" s="15"/>
      <c r="D150" s="2"/>
      <c r="E150" s="15"/>
      <c r="F150" s="31">
        <v>-6368.8622999999998</v>
      </c>
      <c r="G150" s="26">
        <v>-3.0000000000000001E-3</v>
      </c>
      <c r="H150" s="27"/>
      <c r="I150" s="28"/>
      <c r="J150" s="5"/>
    </row>
    <row r="151" spans="1:10" ht="13.15" customHeight="1">
      <c r="A151" s="5"/>
      <c r="B151" s="32" t="s">
        <v>194</v>
      </c>
      <c r="C151" s="33"/>
      <c r="D151" s="33"/>
      <c r="E151" s="33"/>
      <c r="F151" s="34">
        <v>2095445</v>
      </c>
      <c r="G151" s="35">
        <v>1</v>
      </c>
      <c r="H151" s="36"/>
      <c r="I151" s="37"/>
      <c r="J151" s="5"/>
    </row>
    <row r="152" spans="1:10" ht="13.15" customHeight="1">
      <c r="A152" s="5"/>
      <c r="B152" s="7"/>
      <c r="C152" s="5"/>
      <c r="D152" s="5"/>
      <c r="E152" s="5"/>
      <c r="F152" s="5"/>
      <c r="G152" s="5"/>
      <c r="H152" s="5"/>
      <c r="I152" s="5"/>
      <c r="J152" s="5"/>
    </row>
    <row r="153" spans="1:10" ht="13.15" customHeight="1">
      <c r="A153" s="5"/>
      <c r="B153" s="4" t="s">
        <v>195</v>
      </c>
      <c r="C153" s="5"/>
      <c r="D153" s="5"/>
      <c r="E153" s="5"/>
      <c r="F153" s="5"/>
      <c r="G153" s="5"/>
      <c r="H153" s="5"/>
      <c r="I153" s="5"/>
      <c r="J153" s="5"/>
    </row>
    <row r="154" spans="1:10" ht="13.15" customHeight="1">
      <c r="A154" s="5"/>
      <c r="B154" s="4" t="s">
        <v>242</v>
      </c>
      <c r="C154" s="5"/>
      <c r="D154" s="5"/>
      <c r="E154" s="5"/>
      <c r="F154" s="5"/>
      <c r="G154" s="5"/>
      <c r="H154" s="5"/>
      <c r="I154" s="5"/>
      <c r="J154" s="5"/>
    </row>
    <row r="155" spans="1:10" ht="13.15" customHeight="1">
      <c r="A155" s="5"/>
      <c r="B155" s="4" t="s">
        <v>196</v>
      </c>
      <c r="C155" s="5"/>
      <c r="D155" s="5"/>
      <c r="E155" s="5"/>
      <c r="F155" s="5"/>
      <c r="G155" s="5"/>
      <c r="H155" s="5"/>
      <c r="I155" s="5"/>
      <c r="J155" s="5"/>
    </row>
    <row r="156" spans="1:10" ht="25.9" customHeight="1">
      <c r="A156" s="5"/>
      <c r="B156" s="61" t="s">
        <v>197</v>
      </c>
      <c r="C156" s="61"/>
      <c r="D156" s="61"/>
      <c r="E156" s="61"/>
      <c r="F156" s="61"/>
      <c r="G156" s="61"/>
      <c r="H156" s="61"/>
      <c r="I156" s="61"/>
      <c r="J156" s="5"/>
    </row>
    <row r="157" spans="1:10" ht="13.15" customHeight="1">
      <c r="A157" s="5"/>
      <c r="B157" s="61" t="s">
        <v>198</v>
      </c>
      <c r="C157" s="61"/>
      <c r="D157" s="61"/>
      <c r="E157" s="61"/>
      <c r="F157" s="61"/>
      <c r="G157" s="61"/>
      <c r="H157" s="61"/>
      <c r="I157" s="61"/>
      <c r="J157" s="5"/>
    </row>
    <row r="158" spans="1:10" ht="13.15" customHeight="1">
      <c r="A158" s="5"/>
      <c r="B158" s="61"/>
      <c r="C158" s="61"/>
      <c r="D158" s="61"/>
      <c r="E158" s="61"/>
      <c r="F158" s="61"/>
      <c r="G158" s="61"/>
      <c r="H158" s="61"/>
      <c r="I158" s="61"/>
      <c r="J158" s="5"/>
    </row>
    <row r="159" spans="1:10" ht="13.15" customHeight="1">
      <c r="A159" s="5"/>
      <c r="B159" s="61"/>
      <c r="C159" s="61"/>
      <c r="D159" s="61"/>
      <c r="E159" s="61"/>
      <c r="F159" s="61"/>
      <c r="G159" s="61"/>
      <c r="H159" s="61"/>
      <c r="I159" s="61"/>
      <c r="J159" s="5"/>
    </row>
    <row r="160" spans="1:10" ht="13.15" customHeight="1">
      <c r="A160" s="5"/>
      <c r="B160" s="61"/>
      <c r="C160" s="61"/>
      <c r="D160" s="61"/>
      <c r="E160" s="61"/>
      <c r="F160" s="61"/>
      <c r="G160" s="61"/>
      <c r="H160" s="61"/>
      <c r="I160" s="61"/>
      <c r="J160" s="5"/>
    </row>
    <row r="161" spans="1:10" ht="13.15" customHeight="1">
      <c r="A161" s="5"/>
      <c r="B161" s="61"/>
      <c r="C161" s="61"/>
      <c r="D161" s="61"/>
      <c r="E161" s="61"/>
      <c r="F161" s="61"/>
      <c r="G161" s="61"/>
      <c r="H161" s="61"/>
      <c r="I161" s="61"/>
      <c r="J161" s="5"/>
    </row>
    <row r="162" spans="1:10" ht="13.15" customHeight="1">
      <c r="A162" s="5"/>
      <c r="B162" s="5"/>
      <c r="C162" s="62" t="s">
        <v>4432</v>
      </c>
      <c r="D162" s="62"/>
      <c r="E162" s="62"/>
      <c r="F162" s="62"/>
      <c r="G162" s="5"/>
      <c r="H162" s="5"/>
      <c r="I162" s="5"/>
      <c r="J162" s="5"/>
    </row>
    <row r="163" spans="1:10" ht="13.15" customHeight="1">
      <c r="A163" s="5"/>
      <c r="B163" s="38" t="s">
        <v>202</v>
      </c>
      <c r="C163" s="62" t="s">
        <v>203</v>
      </c>
      <c r="D163" s="62"/>
      <c r="E163" s="62"/>
      <c r="F163" s="62"/>
      <c r="G163" s="5"/>
      <c r="H163" s="5"/>
      <c r="I163" s="5"/>
      <c r="J163" s="5"/>
    </row>
    <row r="164" spans="1:10" ht="135" customHeight="1">
      <c r="A164" s="5"/>
      <c r="B164" s="39"/>
      <c r="C164" s="63"/>
      <c r="D164" s="63"/>
      <c r="E164" s="5"/>
      <c r="F164" s="5"/>
      <c r="G164" s="5"/>
      <c r="H164" s="5"/>
      <c r="I164" s="5"/>
      <c r="J164" s="5"/>
    </row>
  </sheetData>
  <mergeCells count="9">
    <mergeCell ref="B161:I161"/>
    <mergeCell ref="C162:F162"/>
    <mergeCell ref="C163:F163"/>
    <mergeCell ref="C164:D164"/>
    <mergeCell ref="B156:I156"/>
    <mergeCell ref="B157:I157"/>
    <mergeCell ref="B158:I158"/>
    <mergeCell ref="B159:I159"/>
    <mergeCell ref="B160:I160"/>
  </mergeCells>
  <hyperlinks>
    <hyperlink ref="A1" location="AxisSmallCapFund" display="AXISSCF" xr:uid="{00000000-0004-0000-4200-000000000000}"/>
    <hyperlink ref="B1" location="AxisSmallCapFund" display="Axis Small Cap Fund" xr:uid="{00000000-0004-0000-42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outlinePr summaryBelow="0"/>
  </sheetPr>
  <dimension ref="A1:J40"/>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136</v>
      </c>
      <c r="B1" s="4" t="s">
        <v>137</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177</v>
      </c>
      <c r="C5" s="15"/>
      <c r="D5" s="15"/>
      <c r="E5" s="15"/>
      <c r="F5" s="15"/>
      <c r="G5" s="15"/>
      <c r="H5" s="16"/>
      <c r="I5" s="17"/>
      <c r="J5" s="5"/>
    </row>
    <row r="6" spans="1:10" ht="13.15" customHeight="1">
      <c r="A6" s="5"/>
      <c r="B6" s="14" t="s">
        <v>178</v>
      </c>
      <c r="C6" s="15"/>
      <c r="D6" s="15"/>
      <c r="E6" s="15"/>
      <c r="F6" s="5"/>
      <c r="G6" s="16"/>
      <c r="H6" s="16"/>
      <c r="I6" s="17"/>
      <c r="J6" s="5"/>
    </row>
    <row r="7" spans="1:10" ht="13.15" customHeight="1">
      <c r="A7" s="18" t="s">
        <v>4433</v>
      </c>
      <c r="B7" s="19" t="s">
        <v>4434</v>
      </c>
      <c r="C7" s="15" t="s">
        <v>4435</v>
      </c>
      <c r="D7" s="15" t="s">
        <v>182</v>
      </c>
      <c r="E7" s="20">
        <v>4000000</v>
      </c>
      <c r="F7" s="21">
        <v>4031.74</v>
      </c>
      <c r="G7" s="22">
        <v>0.5323</v>
      </c>
      <c r="H7" s="23">
        <v>6.9406999999999996E-2</v>
      </c>
      <c r="I7" s="24"/>
      <c r="J7" s="5"/>
    </row>
    <row r="8" spans="1:10" ht="13.15" customHeight="1">
      <c r="A8" s="18" t="s">
        <v>2985</v>
      </c>
      <c r="B8" s="19" t="s">
        <v>2986</v>
      </c>
      <c r="C8" s="15" t="s">
        <v>2987</v>
      </c>
      <c r="D8" s="15" t="s">
        <v>182</v>
      </c>
      <c r="E8" s="20">
        <v>800000</v>
      </c>
      <c r="F8" s="21">
        <v>794.12800000000004</v>
      </c>
      <c r="G8" s="22">
        <v>0.10489999999999999</v>
      </c>
      <c r="H8" s="23">
        <v>6.8931000000000006E-2</v>
      </c>
      <c r="I8" s="24"/>
      <c r="J8" s="5"/>
    </row>
    <row r="9" spans="1:10" ht="13.15" customHeight="1">
      <c r="A9" s="18" t="s">
        <v>4436</v>
      </c>
      <c r="B9" s="19" t="s">
        <v>4437</v>
      </c>
      <c r="C9" s="15" t="s">
        <v>4438</v>
      </c>
      <c r="D9" s="15" t="s">
        <v>182</v>
      </c>
      <c r="E9" s="20">
        <v>500000</v>
      </c>
      <c r="F9" s="21">
        <v>505.45150000000001</v>
      </c>
      <c r="G9" s="22">
        <v>6.6699999999999995E-2</v>
      </c>
      <c r="H9" s="23">
        <v>6.9019999999999998E-2</v>
      </c>
      <c r="I9" s="24"/>
      <c r="J9" s="5"/>
    </row>
    <row r="10" spans="1:10" ht="13.15" customHeight="1">
      <c r="A10" s="18" t="s">
        <v>4439</v>
      </c>
      <c r="B10" s="19" t="s">
        <v>4440</v>
      </c>
      <c r="C10" s="15" t="s">
        <v>4441</v>
      </c>
      <c r="D10" s="15" t="s">
        <v>182</v>
      </c>
      <c r="E10" s="20">
        <v>500000</v>
      </c>
      <c r="F10" s="21">
        <v>505.2355</v>
      </c>
      <c r="G10" s="22">
        <v>6.6699999999999995E-2</v>
      </c>
      <c r="H10" s="23">
        <v>6.9452E-2</v>
      </c>
      <c r="I10" s="24"/>
      <c r="J10" s="5"/>
    </row>
    <row r="11" spans="1:10" ht="13.15" customHeight="1">
      <c r="A11" s="18" t="s">
        <v>4442</v>
      </c>
      <c r="B11" s="19" t="s">
        <v>4443</v>
      </c>
      <c r="C11" s="15" t="s">
        <v>4444</v>
      </c>
      <c r="D11" s="15" t="s">
        <v>182</v>
      </c>
      <c r="E11" s="20">
        <v>500000</v>
      </c>
      <c r="F11" s="21">
        <v>502.5025</v>
      </c>
      <c r="G11" s="22">
        <v>6.6299999999999998E-2</v>
      </c>
      <c r="H11" s="23">
        <v>6.9406999999999996E-2</v>
      </c>
      <c r="I11" s="24"/>
      <c r="J11" s="5"/>
    </row>
    <row r="12" spans="1:10" ht="13.15" customHeight="1">
      <c r="A12" s="18" t="s">
        <v>2202</v>
      </c>
      <c r="B12" s="19" t="s">
        <v>2203</v>
      </c>
      <c r="C12" s="15" t="s">
        <v>2204</v>
      </c>
      <c r="D12" s="15" t="s">
        <v>182</v>
      </c>
      <c r="E12" s="20">
        <v>355000</v>
      </c>
      <c r="F12" s="21">
        <v>364.8587</v>
      </c>
      <c r="G12" s="22">
        <v>4.82E-2</v>
      </c>
      <c r="H12" s="23">
        <v>6.9129999999999997E-2</v>
      </c>
      <c r="I12" s="24"/>
      <c r="J12" s="5"/>
    </row>
    <row r="13" spans="1:10" ht="13.15" customHeight="1">
      <c r="A13" s="18" t="s">
        <v>4445</v>
      </c>
      <c r="B13" s="19" t="s">
        <v>4446</v>
      </c>
      <c r="C13" s="15" t="s">
        <v>4447</v>
      </c>
      <c r="D13" s="15" t="s">
        <v>182</v>
      </c>
      <c r="E13" s="20">
        <v>200000</v>
      </c>
      <c r="F13" s="21">
        <v>202.1626</v>
      </c>
      <c r="G13" s="22">
        <v>2.6700000000000002E-2</v>
      </c>
      <c r="H13" s="23">
        <v>6.9138000000000005E-2</v>
      </c>
      <c r="I13" s="24"/>
      <c r="J13" s="5"/>
    </row>
    <row r="14" spans="1:10" ht="13.15" customHeight="1">
      <c r="A14" s="18" t="s">
        <v>4448</v>
      </c>
      <c r="B14" s="19" t="s">
        <v>4449</v>
      </c>
      <c r="C14" s="15" t="s">
        <v>4450</v>
      </c>
      <c r="D14" s="15" t="s">
        <v>182</v>
      </c>
      <c r="E14" s="20">
        <v>150000</v>
      </c>
      <c r="F14" s="21">
        <v>151.2576</v>
      </c>
      <c r="G14" s="22">
        <v>0.02</v>
      </c>
      <c r="H14" s="23">
        <v>6.8983000000000003E-2</v>
      </c>
      <c r="I14" s="24"/>
      <c r="J14" s="5"/>
    </row>
    <row r="15" spans="1:10" ht="13.15" customHeight="1">
      <c r="A15" s="18" t="s">
        <v>4451</v>
      </c>
      <c r="B15" s="19" t="s">
        <v>4452</v>
      </c>
      <c r="C15" s="15" t="s">
        <v>4453</v>
      </c>
      <c r="D15" s="15" t="s">
        <v>182</v>
      </c>
      <c r="E15" s="20">
        <v>100000</v>
      </c>
      <c r="F15" s="21">
        <v>101.0528</v>
      </c>
      <c r="G15" s="22">
        <v>1.3299999999999999E-2</v>
      </c>
      <c r="H15" s="23">
        <v>6.9452E-2</v>
      </c>
      <c r="I15" s="24"/>
      <c r="J15" s="5"/>
    </row>
    <row r="16" spans="1:10" ht="13.15" customHeight="1">
      <c r="A16" s="18" t="s">
        <v>4454</v>
      </c>
      <c r="B16" s="19" t="s">
        <v>4455</v>
      </c>
      <c r="C16" s="15" t="s">
        <v>4456</v>
      </c>
      <c r="D16" s="15" t="s">
        <v>182</v>
      </c>
      <c r="E16" s="20">
        <v>65300</v>
      </c>
      <c r="F16" s="21">
        <v>65.656700000000001</v>
      </c>
      <c r="G16" s="22">
        <v>8.6999999999999994E-3</v>
      </c>
      <c r="H16" s="23">
        <v>6.8983000000000003E-2</v>
      </c>
      <c r="I16" s="24"/>
      <c r="J16" s="5"/>
    </row>
    <row r="17" spans="1:10" ht="13.15" customHeight="1">
      <c r="A17" s="5"/>
      <c r="B17" s="14" t="s">
        <v>186</v>
      </c>
      <c r="C17" s="15"/>
      <c r="D17" s="15"/>
      <c r="E17" s="15"/>
      <c r="F17" s="25">
        <v>7224.0459000000001</v>
      </c>
      <c r="G17" s="26">
        <v>0.95379999999999998</v>
      </c>
      <c r="H17" s="27"/>
      <c r="I17" s="28"/>
      <c r="J17" s="5"/>
    </row>
    <row r="18" spans="1:10" ht="13.15" customHeight="1">
      <c r="A18" s="5"/>
      <c r="B18" s="29" t="s">
        <v>187</v>
      </c>
      <c r="C18" s="2"/>
      <c r="D18" s="2"/>
      <c r="E18" s="2"/>
      <c r="F18" s="27" t="s">
        <v>188</v>
      </c>
      <c r="G18" s="27" t="s">
        <v>188</v>
      </c>
      <c r="H18" s="27"/>
      <c r="I18" s="28"/>
      <c r="J18" s="5"/>
    </row>
    <row r="19" spans="1:10" ht="13.15" customHeight="1">
      <c r="A19" s="5"/>
      <c r="B19" s="29" t="s">
        <v>186</v>
      </c>
      <c r="C19" s="2"/>
      <c r="D19" s="2"/>
      <c r="E19" s="2"/>
      <c r="F19" s="27" t="s">
        <v>188</v>
      </c>
      <c r="G19" s="27" t="s">
        <v>188</v>
      </c>
      <c r="H19" s="27"/>
      <c r="I19" s="28"/>
      <c r="J19" s="5"/>
    </row>
    <row r="20" spans="1:10" ht="13.15" customHeight="1">
      <c r="A20" s="5"/>
      <c r="B20" s="29" t="s">
        <v>189</v>
      </c>
      <c r="C20" s="30"/>
      <c r="D20" s="2"/>
      <c r="E20" s="30"/>
      <c r="F20" s="25">
        <v>7224.0459000000001</v>
      </c>
      <c r="G20" s="26">
        <v>0.95379999999999998</v>
      </c>
      <c r="H20" s="27"/>
      <c r="I20" s="28"/>
      <c r="J20" s="5"/>
    </row>
    <row r="21" spans="1:10" ht="13.15" customHeight="1">
      <c r="A21" s="5"/>
      <c r="B21" s="14" t="s">
        <v>190</v>
      </c>
      <c r="C21" s="15"/>
      <c r="D21" s="15"/>
      <c r="E21" s="15"/>
      <c r="F21" s="15"/>
      <c r="G21" s="15"/>
      <c r="H21" s="16"/>
      <c r="I21" s="17"/>
      <c r="J21" s="5"/>
    </row>
    <row r="22" spans="1:10" ht="13.15" customHeight="1">
      <c r="A22" s="18" t="s">
        <v>191</v>
      </c>
      <c r="B22" s="19" t="s">
        <v>192</v>
      </c>
      <c r="C22" s="15"/>
      <c r="D22" s="15"/>
      <c r="E22" s="20"/>
      <c r="F22" s="21">
        <v>144.7406</v>
      </c>
      <c r="G22" s="22">
        <v>1.9099999999999999E-2</v>
      </c>
      <c r="H22" s="23">
        <v>6.2332068999116336E-2</v>
      </c>
      <c r="I22" s="24"/>
      <c r="J22" s="5"/>
    </row>
    <row r="23" spans="1:10" ht="13.15" customHeight="1">
      <c r="A23" s="5"/>
      <c r="B23" s="14" t="s">
        <v>186</v>
      </c>
      <c r="C23" s="15"/>
      <c r="D23" s="15"/>
      <c r="E23" s="15"/>
      <c r="F23" s="25">
        <v>144.7406</v>
      </c>
      <c r="G23" s="26">
        <v>1.9099999999999999E-2</v>
      </c>
      <c r="H23" s="27"/>
      <c r="I23" s="28"/>
      <c r="J23" s="5"/>
    </row>
    <row r="24" spans="1:10" ht="13.15" customHeight="1">
      <c r="A24" s="5"/>
      <c r="B24" s="29" t="s">
        <v>187</v>
      </c>
      <c r="C24" s="2"/>
      <c r="D24" s="2"/>
      <c r="E24" s="2"/>
      <c r="F24" s="27" t="s">
        <v>188</v>
      </c>
      <c r="G24" s="27" t="s">
        <v>188</v>
      </c>
      <c r="H24" s="27"/>
      <c r="I24" s="28"/>
      <c r="J24" s="5"/>
    </row>
    <row r="25" spans="1:10" ht="13.15" customHeight="1">
      <c r="A25" s="5"/>
      <c r="B25" s="29" t="s">
        <v>186</v>
      </c>
      <c r="C25" s="2"/>
      <c r="D25" s="2"/>
      <c r="E25" s="2"/>
      <c r="F25" s="27" t="s">
        <v>188</v>
      </c>
      <c r="G25" s="27" t="s">
        <v>188</v>
      </c>
      <c r="H25" s="27"/>
      <c r="I25" s="28"/>
      <c r="J25" s="5"/>
    </row>
    <row r="26" spans="1:10" ht="13.15" customHeight="1">
      <c r="A26" s="5"/>
      <c r="B26" s="29" t="s">
        <v>189</v>
      </c>
      <c r="C26" s="30"/>
      <c r="D26" s="2"/>
      <c r="E26" s="30"/>
      <c r="F26" s="25">
        <v>144.7406</v>
      </c>
      <c r="G26" s="26">
        <v>1.9099999999999999E-2</v>
      </c>
      <c r="H26" s="27"/>
      <c r="I26" s="28"/>
      <c r="J26" s="5"/>
    </row>
    <row r="27" spans="1:10" ht="13.15" customHeight="1">
      <c r="A27" s="5"/>
      <c r="B27" s="29" t="s">
        <v>193</v>
      </c>
      <c r="C27" s="15"/>
      <c r="D27" s="2"/>
      <c r="E27" s="15"/>
      <c r="F27" s="31">
        <v>205.1335</v>
      </c>
      <c r="G27" s="26">
        <v>2.7099999999999999E-2</v>
      </c>
      <c r="H27" s="27"/>
      <c r="I27" s="28"/>
      <c r="J27" s="5"/>
    </row>
    <row r="28" spans="1:10" ht="13.15" customHeight="1">
      <c r="A28" s="5"/>
      <c r="B28" s="32" t="s">
        <v>194</v>
      </c>
      <c r="C28" s="33"/>
      <c r="D28" s="33"/>
      <c r="E28" s="33"/>
      <c r="F28" s="34">
        <v>7573.92</v>
      </c>
      <c r="G28" s="35">
        <v>1</v>
      </c>
      <c r="H28" s="36"/>
      <c r="I28" s="37"/>
      <c r="J28" s="5"/>
    </row>
    <row r="29" spans="1:10" ht="13.15" customHeight="1">
      <c r="A29" s="5"/>
      <c r="B29" s="7"/>
      <c r="C29" s="5"/>
      <c r="D29" s="5"/>
      <c r="E29" s="5"/>
      <c r="F29" s="5"/>
      <c r="G29" s="5"/>
      <c r="H29" s="5"/>
      <c r="I29" s="5"/>
      <c r="J29" s="5"/>
    </row>
    <row r="30" spans="1:10" ht="13.15" customHeight="1">
      <c r="A30" s="5"/>
      <c r="B30" s="4" t="s">
        <v>195</v>
      </c>
      <c r="C30" s="5"/>
      <c r="D30" s="5"/>
      <c r="E30" s="5"/>
      <c r="F30" s="5"/>
      <c r="G30" s="5"/>
      <c r="H30" s="5"/>
      <c r="I30" s="5"/>
      <c r="J30" s="5"/>
    </row>
    <row r="31" spans="1:10" ht="13.15" customHeight="1">
      <c r="A31" s="5"/>
      <c r="B31" s="4" t="s">
        <v>196</v>
      </c>
      <c r="C31" s="5"/>
      <c r="D31" s="5"/>
      <c r="E31" s="5"/>
      <c r="F31" s="5"/>
      <c r="G31" s="5"/>
      <c r="H31" s="5"/>
      <c r="I31" s="5"/>
      <c r="J31" s="5"/>
    </row>
    <row r="32" spans="1:10" ht="25.9" customHeight="1">
      <c r="A32" s="5"/>
      <c r="B32" s="61" t="s">
        <v>197</v>
      </c>
      <c r="C32" s="61"/>
      <c r="D32" s="61"/>
      <c r="E32" s="61"/>
      <c r="F32" s="61"/>
      <c r="G32" s="61"/>
      <c r="H32" s="61"/>
      <c r="I32" s="61"/>
      <c r="J32" s="5"/>
    </row>
    <row r="33" spans="1:10" ht="13.15" customHeight="1">
      <c r="A33" s="5"/>
      <c r="B33" s="61" t="s">
        <v>198</v>
      </c>
      <c r="C33" s="61"/>
      <c r="D33" s="61"/>
      <c r="E33" s="61"/>
      <c r="F33" s="61"/>
      <c r="G33" s="61"/>
      <c r="H33" s="61"/>
      <c r="I33" s="61"/>
      <c r="J33" s="5"/>
    </row>
    <row r="34" spans="1:10" ht="13.15" customHeight="1">
      <c r="A34" s="5"/>
      <c r="B34" s="61"/>
      <c r="C34" s="61"/>
      <c r="D34" s="61"/>
      <c r="E34" s="61"/>
      <c r="F34" s="61"/>
      <c r="G34" s="61"/>
      <c r="H34" s="61"/>
      <c r="I34" s="61"/>
      <c r="J34" s="5"/>
    </row>
    <row r="35" spans="1:10" ht="13.15" customHeight="1">
      <c r="A35" s="5"/>
      <c r="B35" s="61"/>
      <c r="C35" s="61"/>
      <c r="D35" s="61"/>
      <c r="E35" s="61"/>
      <c r="F35" s="61"/>
      <c r="G35" s="61"/>
      <c r="H35" s="61"/>
      <c r="I35" s="61"/>
      <c r="J35" s="5"/>
    </row>
    <row r="36" spans="1:10" ht="13.15" customHeight="1">
      <c r="A36" s="5"/>
      <c r="B36" s="61"/>
      <c r="C36" s="61"/>
      <c r="D36" s="61"/>
      <c r="E36" s="61"/>
      <c r="F36" s="61"/>
      <c r="G36" s="61"/>
      <c r="H36" s="61"/>
      <c r="I36" s="61"/>
      <c r="J36" s="5"/>
    </row>
    <row r="37" spans="1:10" ht="13.15" customHeight="1">
      <c r="A37" s="5"/>
      <c r="B37" s="61"/>
      <c r="C37" s="61"/>
      <c r="D37" s="61"/>
      <c r="E37" s="61"/>
      <c r="F37" s="61"/>
      <c r="G37" s="61"/>
      <c r="H37" s="61"/>
      <c r="I37" s="61"/>
      <c r="J37" s="5"/>
    </row>
    <row r="38" spans="1:10" ht="13.15" customHeight="1">
      <c r="A38" s="5"/>
      <c r="B38" s="5"/>
      <c r="C38" s="62" t="s">
        <v>4457</v>
      </c>
      <c r="D38" s="62"/>
      <c r="E38" s="62"/>
      <c r="F38" s="62"/>
      <c r="G38" s="5"/>
      <c r="H38" s="5"/>
      <c r="I38" s="5"/>
      <c r="J38" s="5"/>
    </row>
    <row r="39" spans="1:10" ht="13.15" customHeight="1">
      <c r="A39" s="5"/>
      <c r="B39" s="38" t="s">
        <v>202</v>
      </c>
      <c r="C39" s="62" t="s">
        <v>203</v>
      </c>
      <c r="D39" s="62"/>
      <c r="E39" s="62"/>
      <c r="F39" s="62"/>
      <c r="G39" s="5"/>
      <c r="H39" s="5"/>
      <c r="I39" s="5"/>
      <c r="J39" s="5"/>
    </row>
    <row r="40" spans="1:10" ht="135" customHeight="1">
      <c r="A40" s="5"/>
      <c r="B40" s="39"/>
      <c r="C40" s="63"/>
      <c r="D40" s="63"/>
      <c r="E40" s="5"/>
      <c r="F40" s="5"/>
      <c r="G40" s="5"/>
      <c r="H40" s="5"/>
      <c r="I40" s="5"/>
      <c r="J40" s="5"/>
    </row>
  </sheetData>
  <mergeCells count="9">
    <mergeCell ref="B37:I37"/>
    <mergeCell ref="C38:F38"/>
    <mergeCell ref="C39:F39"/>
    <mergeCell ref="C40:D40"/>
    <mergeCell ref="B32:I32"/>
    <mergeCell ref="B33:I33"/>
    <mergeCell ref="B34:I34"/>
    <mergeCell ref="B35:I35"/>
    <mergeCell ref="B36:I36"/>
  </mergeCells>
  <hyperlinks>
    <hyperlink ref="A1" location="AxisNIFTYSDLSeptember2026DebtIndexFund" display="AXISSDI" xr:uid="{00000000-0004-0000-4300-000000000000}"/>
    <hyperlink ref="B1" location="AxisNIFTYSDLSeptember2026DebtIndexFund" display="Axis NIFTY SDL September 2026 Debt Index Fund" xr:uid="{00000000-0004-0000-43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outlinePr summaryBelow="0"/>
  </sheetPr>
  <dimension ref="A1:J2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138</v>
      </c>
      <c r="B1" s="4" t="s">
        <v>139</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1799</v>
      </c>
      <c r="C5" s="15"/>
      <c r="D5" s="15"/>
      <c r="E5" s="15"/>
      <c r="F5" s="15"/>
      <c r="G5" s="15"/>
      <c r="H5" s="16"/>
      <c r="I5" s="17"/>
      <c r="J5" s="5"/>
    </row>
    <row r="6" spans="1:10" ht="13.15" customHeight="1">
      <c r="A6" s="5"/>
      <c r="B6" s="14" t="s">
        <v>1802</v>
      </c>
      <c r="C6" s="15"/>
      <c r="D6" s="15"/>
      <c r="E6" s="15"/>
      <c r="F6" s="5"/>
      <c r="G6" s="16"/>
      <c r="H6" s="16"/>
      <c r="I6" s="17"/>
      <c r="J6" s="5"/>
    </row>
    <row r="7" spans="1:10" ht="13.15" customHeight="1">
      <c r="A7" s="18" t="s">
        <v>4458</v>
      </c>
      <c r="B7" s="19" t="s">
        <v>4459</v>
      </c>
      <c r="C7" s="15" t="s">
        <v>4460</v>
      </c>
      <c r="D7" s="15"/>
      <c r="E7" s="20">
        <v>222023513</v>
      </c>
      <c r="F7" s="21">
        <v>27752.9391</v>
      </c>
      <c r="G7" s="22">
        <v>0.99790000000000001</v>
      </c>
      <c r="H7" s="40"/>
      <c r="I7" s="24"/>
      <c r="J7" s="5"/>
    </row>
    <row r="8" spans="1:10" ht="13.15" customHeight="1">
      <c r="A8" s="5"/>
      <c r="B8" s="14" t="s">
        <v>186</v>
      </c>
      <c r="C8" s="15"/>
      <c r="D8" s="15"/>
      <c r="E8" s="15"/>
      <c r="F8" s="25">
        <v>27752.9391</v>
      </c>
      <c r="G8" s="26">
        <v>0.99790000000000001</v>
      </c>
      <c r="H8" s="27"/>
      <c r="I8" s="28"/>
      <c r="J8" s="5"/>
    </row>
    <row r="9" spans="1:10" ht="13.15" customHeight="1">
      <c r="A9" s="5"/>
      <c r="B9" s="29" t="s">
        <v>189</v>
      </c>
      <c r="C9" s="30"/>
      <c r="D9" s="2"/>
      <c r="E9" s="30"/>
      <c r="F9" s="25">
        <v>27752.9391</v>
      </c>
      <c r="G9" s="26">
        <v>0.99790000000000001</v>
      </c>
      <c r="H9" s="27"/>
      <c r="I9" s="28"/>
      <c r="J9" s="5"/>
    </row>
    <row r="10" spans="1:10" ht="13.15" customHeight="1">
      <c r="A10" s="5"/>
      <c r="B10" s="14" t="s">
        <v>190</v>
      </c>
      <c r="C10" s="15"/>
      <c r="D10" s="15"/>
      <c r="E10" s="15"/>
      <c r="F10" s="15"/>
      <c r="G10" s="15"/>
      <c r="H10" s="16"/>
      <c r="I10" s="17"/>
      <c r="J10" s="5"/>
    </row>
    <row r="11" spans="1:10" ht="13.15" customHeight="1">
      <c r="A11" s="18" t="s">
        <v>191</v>
      </c>
      <c r="B11" s="19" t="s">
        <v>192</v>
      </c>
      <c r="C11" s="15"/>
      <c r="D11" s="15"/>
      <c r="E11" s="20"/>
      <c r="F11" s="21">
        <v>146.33000000000001</v>
      </c>
      <c r="G11" s="22">
        <v>5.3E-3</v>
      </c>
      <c r="H11" s="23">
        <v>6.2331977686773669E-2</v>
      </c>
      <c r="I11" s="24"/>
      <c r="J11" s="5"/>
    </row>
    <row r="12" spans="1:10" ht="13.15" customHeight="1">
      <c r="A12" s="5"/>
      <c r="B12" s="14" t="s">
        <v>186</v>
      </c>
      <c r="C12" s="15"/>
      <c r="D12" s="15"/>
      <c r="E12" s="15"/>
      <c r="F12" s="25">
        <v>146.33000000000001</v>
      </c>
      <c r="G12" s="26">
        <v>5.3E-3</v>
      </c>
      <c r="H12" s="27"/>
      <c r="I12" s="28"/>
      <c r="J12" s="5"/>
    </row>
    <row r="13" spans="1:10" ht="13.15" customHeight="1">
      <c r="A13" s="5"/>
      <c r="B13" s="29" t="s">
        <v>189</v>
      </c>
      <c r="C13" s="30"/>
      <c r="D13" s="2"/>
      <c r="E13" s="30"/>
      <c r="F13" s="25">
        <v>146.33000000000001</v>
      </c>
      <c r="G13" s="26">
        <v>5.3E-3</v>
      </c>
      <c r="H13" s="27"/>
      <c r="I13" s="28"/>
      <c r="J13" s="5"/>
    </row>
    <row r="14" spans="1:10" ht="13.15" customHeight="1">
      <c r="A14" s="5"/>
      <c r="B14" s="29" t="s">
        <v>193</v>
      </c>
      <c r="C14" s="15"/>
      <c r="D14" s="2"/>
      <c r="E14" s="15"/>
      <c r="F14" s="31">
        <v>-88.009100000000004</v>
      </c>
      <c r="G14" s="26">
        <v>-3.2000000000000002E-3</v>
      </c>
      <c r="H14" s="27"/>
      <c r="I14" s="28"/>
      <c r="J14" s="5"/>
    </row>
    <row r="15" spans="1:10" ht="13.15" customHeight="1">
      <c r="A15" s="5"/>
      <c r="B15" s="32" t="s">
        <v>194</v>
      </c>
      <c r="C15" s="33"/>
      <c r="D15" s="33"/>
      <c r="E15" s="33"/>
      <c r="F15" s="34">
        <v>27811.26</v>
      </c>
      <c r="G15" s="35">
        <v>1</v>
      </c>
      <c r="H15" s="36"/>
      <c r="I15" s="37"/>
      <c r="J15" s="5"/>
    </row>
    <row r="16" spans="1:10" ht="13.15" customHeight="1">
      <c r="A16" s="5"/>
      <c r="B16" s="7"/>
      <c r="C16" s="5"/>
      <c r="D16" s="5"/>
      <c r="E16" s="5"/>
      <c r="F16" s="5"/>
      <c r="G16" s="5"/>
      <c r="H16" s="5"/>
      <c r="I16" s="5"/>
      <c r="J16" s="5"/>
    </row>
    <row r="17" spans="1:10" ht="13.15" customHeight="1">
      <c r="A17" s="5"/>
      <c r="B17" s="4" t="s">
        <v>195</v>
      </c>
      <c r="C17" s="5"/>
      <c r="D17" s="5"/>
      <c r="E17" s="5"/>
      <c r="F17" s="5"/>
      <c r="G17" s="5"/>
      <c r="H17" s="5"/>
      <c r="I17" s="5"/>
      <c r="J17" s="5"/>
    </row>
    <row r="18" spans="1:10" ht="13.15" customHeight="1">
      <c r="A18" s="5"/>
      <c r="B18" s="4" t="s">
        <v>196</v>
      </c>
      <c r="C18" s="5"/>
      <c r="D18" s="5"/>
      <c r="E18" s="5"/>
      <c r="F18" s="5"/>
      <c r="G18" s="5"/>
      <c r="H18" s="5"/>
      <c r="I18" s="5"/>
      <c r="J18" s="5"/>
    </row>
    <row r="19" spans="1:10" ht="25.9" customHeight="1">
      <c r="A19" s="5"/>
      <c r="B19" s="61" t="s">
        <v>197</v>
      </c>
      <c r="C19" s="61"/>
      <c r="D19" s="61"/>
      <c r="E19" s="61"/>
      <c r="F19" s="61"/>
      <c r="G19" s="61"/>
      <c r="H19" s="61"/>
      <c r="I19" s="61"/>
      <c r="J19" s="5"/>
    </row>
    <row r="20" spans="1:10" ht="13.15" customHeight="1">
      <c r="A20" s="5"/>
      <c r="B20" s="61" t="s">
        <v>198</v>
      </c>
      <c r="C20" s="61"/>
      <c r="D20" s="61"/>
      <c r="E20" s="61"/>
      <c r="F20" s="61"/>
      <c r="G20" s="61"/>
      <c r="H20" s="61"/>
      <c r="I20" s="61"/>
      <c r="J20" s="5"/>
    </row>
    <row r="21" spans="1:10" ht="13.15" customHeight="1">
      <c r="A21" s="5"/>
      <c r="B21" s="61"/>
      <c r="C21" s="61"/>
      <c r="D21" s="61"/>
      <c r="E21" s="61"/>
      <c r="F21" s="61"/>
      <c r="G21" s="61"/>
      <c r="H21" s="61"/>
      <c r="I21" s="61"/>
      <c r="J21" s="5"/>
    </row>
    <row r="22" spans="1:10" ht="13.15" customHeight="1">
      <c r="A22" s="5"/>
      <c r="B22" s="61"/>
      <c r="C22" s="61"/>
      <c r="D22" s="61"/>
      <c r="E22" s="61"/>
      <c r="F22" s="61"/>
      <c r="G22" s="61"/>
      <c r="H22" s="61"/>
      <c r="I22" s="61"/>
      <c r="J22" s="5"/>
    </row>
    <row r="23" spans="1:10" ht="13.15" customHeight="1">
      <c r="A23" s="5"/>
      <c r="B23" s="61"/>
      <c r="C23" s="61"/>
      <c r="D23" s="61"/>
      <c r="E23" s="61"/>
      <c r="F23" s="61"/>
      <c r="G23" s="61"/>
      <c r="H23" s="61"/>
      <c r="I23" s="61"/>
      <c r="J23" s="5"/>
    </row>
    <row r="24" spans="1:10" ht="13.15" customHeight="1">
      <c r="A24" s="5"/>
      <c r="B24" s="61"/>
      <c r="C24" s="61"/>
      <c r="D24" s="61"/>
      <c r="E24" s="61"/>
      <c r="F24" s="61"/>
      <c r="G24" s="61"/>
      <c r="H24" s="61"/>
      <c r="I24" s="61"/>
      <c r="J24" s="5"/>
    </row>
    <row r="25" spans="1:10" ht="13.15" customHeight="1">
      <c r="A25" s="5"/>
      <c r="B25" s="5"/>
      <c r="C25" s="62" t="s">
        <v>4461</v>
      </c>
      <c r="D25" s="62"/>
      <c r="E25" s="62"/>
      <c r="F25" s="62"/>
      <c r="G25" s="5"/>
      <c r="H25" s="5"/>
      <c r="I25" s="5"/>
      <c r="J25" s="5"/>
    </row>
    <row r="26" spans="1:10" ht="13.15" customHeight="1">
      <c r="A26" s="5"/>
      <c r="B26" s="38" t="s">
        <v>202</v>
      </c>
      <c r="C26" s="62" t="s">
        <v>203</v>
      </c>
      <c r="D26" s="62"/>
      <c r="E26" s="62"/>
      <c r="F26" s="62"/>
      <c r="G26" s="5"/>
      <c r="H26" s="5"/>
      <c r="I26" s="5"/>
      <c r="J26" s="5"/>
    </row>
    <row r="27" spans="1:10" ht="135" customHeight="1">
      <c r="A27" s="5"/>
      <c r="B27" s="39"/>
      <c r="C27" s="63"/>
      <c r="D27" s="63"/>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NiftyAAABondPlusSDLApr20265050ETFFOF" display="AXISSDL" xr:uid="{00000000-0004-0000-4400-000000000000}"/>
    <hyperlink ref="B1" location="AxisNiftyAAABondPlusSDLApr20265050ETFFOF" display="Axis Nifty AAA Bond Plus SDL Apr 2026 50:50 ETF FOF" xr:uid="{00000000-0004-0000-44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outlinePr summaryBelow="0"/>
  </sheetPr>
  <dimension ref="A1:J6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140</v>
      </c>
      <c r="B1" s="4" t="s">
        <v>141</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204</v>
      </c>
      <c r="E4" s="11" t="s">
        <v>171</v>
      </c>
      <c r="F4" s="11" t="s">
        <v>172</v>
      </c>
      <c r="G4" s="11" t="s">
        <v>173</v>
      </c>
      <c r="H4" s="11" t="s">
        <v>174</v>
      </c>
      <c r="I4" s="12" t="s">
        <v>175</v>
      </c>
      <c r="J4" s="13" t="s">
        <v>17</v>
      </c>
    </row>
    <row r="5" spans="1:10" ht="13.15" customHeight="1">
      <c r="A5" s="5"/>
      <c r="B5" s="14" t="s">
        <v>177</v>
      </c>
      <c r="C5" s="15"/>
      <c r="D5" s="15"/>
      <c r="E5" s="15"/>
      <c r="F5" s="15"/>
      <c r="G5" s="15"/>
      <c r="H5" s="16"/>
      <c r="I5" s="17"/>
      <c r="J5" s="5"/>
    </row>
    <row r="6" spans="1:10" ht="13.15" customHeight="1">
      <c r="A6" s="5"/>
      <c r="B6" s="14" t="s">
        <v>178</v>
      </c>
      <c r="C6" s="15"/>
      <c r="D6" s="15"/>
      <c r="E6" s="15"/>
      <c r="F6" s="5"/>
      <c r="G6" s="16"/>
      <c r="H6" s="16"/>
      <c r="I6" s="17"/>
      <c r="J6" s="5"/>
    </row>
    <row r="7" spans="1:10" ht="13.15" customHeight="1">
      <c r="A7" s="18" t="s">
        <v>3601</v>
      </c>
      <c r="B7" s="19" t="s">
        <v>3602</v>
      </c>
      <c r="C7" s="15" t="s">
        <v>3603</v>
      </c>
      <c r="D7" s="15" t="s">
        <v>208</v>
      </c>
      <c r="E7" s="20">
        <v>1175</v>
      </c>
      <c r="F7" s="21">
        <v>11574.666499999999</v>
      </c>
      <c r="G7" s="22">
        <v>9.9400000000000002E-2</v>
      </c>
      <c r="H7" s="23">
        <v>7.7299999999999994E-2</v>
      </c>
      <c r="I7" s="24"/>
      <c r="J7" s="5"/>
    </row>
    <row r="8" spans="1:10" ht="13.15" customHeight="1">
      <c r="A8" s="18" t="s">
        <v>4462</v>
      </c>
      <c r="B8" s="19" t="s">
        <v>4463</v>
      </c>
      <c r="C8" s="15" t="s">
        <v>4464</v>
      </c>
      <c r="D8" s="15" t="s">
        <v>208</v>
      </c>
      <c r="E8" s="20">
        <v>1081</v>
      </c>
      <c r="F8" s="21">
        <v>10663.502899999999</v>
      </c>
      <c r="G8" s="22">
        <v>9.1600000000000001E-2</v>
      </c>
      <c r="H8" s="23">
        <v>7.5749999999999998E-2</v>
      </c>
      <c r="I8" s="24"/>
      <c r="J8" s="5"/>
    </row>
    <row r="9" spans="1:10" ht="13.15" customHeight="1">
      <c r="A9" s="18" t="s">
        <v>4465</v>
      </c>
      <c r="B9" s="19" t="s">
        <v>4466</v>
      </c>
      <c r="C9" s="15" t="s">
        <v>4467</v>
      </c>
      <c r="D9" s="15" t="s">
        <v>182</v>
      </c>
      <c r="E9" s="20">
        <v>9500000</v>
      </c>
      <c r="F9" s="21">
        <v>9445.4320000000007</v>
      </c>
      <c r="G9" s="22">
        <v>8.1100000000000005E-2</v>
      </c>
      <c r="H9" s="23">
        <v>6.8467E-2</v>
      </c>
      <c r="I9" s="24"/>
      <c r="J9" s="5"/>
    </row>
    <row r="10" spans="1:10" ht="13.15" customHeight="1">
      <c r="A10" s="18" t="s">
        <v>2121</v>
      </c>
      <c r="B10" s="19" t="s">
        <v>2122</v>
      </c>
      <c r="C10" s="15" t="s">
        <v>2123</v>
      </c>
      <c r="D10" s="15" t="s">
        <v>208</v>
      </c>
      <c r="E10" s="20">
        <v>901</v>
      </c>
      <c r="F10" s="21">
        <v>8942.6772999999994</v>
      </c>
      <c r="G10" s="22">
        <v>7.6799999999999993E-2</v>
      </c>
      <c r="H10" s="23">
        <v>7.6950000000000005E-2</v>
      </c>
      <c r="I10" s="24"/>
      <c r="J10" s="5"/>
    </row>
    <row r="11" spans="1:10" ht="13.15" customHeight="1">
      <c r="A11" s="18" t="s">
        <v>4468</v>
      </c>
      <c r="B11" s="19" t="s">
        <v>4469</v>
      </c>
      <c r="C11" s="15" t="s">
        <v>4470</v>
      </c>
      <c r="D11" s="15" t="s">
        <v>182</v>
      </c>
      <c r="E11" s="20">
        <v>7737500</v>
      </c>
      <c r="F11" s="21">
        <v>7810.1860999999999</v>
      </c>
      <c r="G11" s="22">
        <v>6.7100000000000007E-2</v>
      </c>
      <c r="H11" s="23">
        <v>6.8430000000000005E-2</v>
      </c>
      <c r="I11" s="24"/>
      <c r="J11" s="5"/>
    </row>
    <row r="12" spans="1:10" ht="13.15" customHeight="1">
      <c r="A12" s="18" t="s">
        <v>4471</v>
      </c>
      <c r="B12" s="19" t="s">
        <v>4472</v>
      </c>
      <c r="C12" s="15" t="s">
        <v>4473</v>
      </c>
      <c r="D12" s="15" t="s">
        <v>208</v>
      </c>
      <c r="E12" s="20">
        <v>700</v>
      </c>
      <c r="F12" s="21">
        <v>6928.11</v>
      </c>
      <c r="G12" s="22">
        <v>5.9499999999999997E-2</v>
      </c>
      <c r="H12" s="23">
        <v>7.6450000000000004E-2</v>
      </c>
      <c r="I12" s="24"/>
      <c r="J12" s="5"/>
    </row>
    <row r="13" spans="1:10" ht="13.15" customHeight="1">
      <c r="A13" s="18" t="s">
        <v>4474</v>
      </c>
      <c r="B13" s="19" t="s">
        <v>4475</v>
      </c>
      <c r="C13" s="15" t="s">
        <v>4476</v>
      </c>
      <c r="D13" s="15" t="s">
        <v>182</v>
      </c>
      <c r="E13" s="20">
        <v>6715000</v>
      </c>
      <c r="F13" s="21">
        <v>6851.0190000000002</v>
      </c>
      <c r="G13" s="22">
        <v>5.8799999999999998E-2</v>
      </c>
      <c r="H13" s="23">
        <v>6.8208000000000005E-2</v>
      </c>
      <c r="I13" s="24"/>
      <c r="J13" s="5"/>
    </row>
    <row r="14" spans="1:10" ht="13.15" customHeight="1">
      <c r="A14" s="18" t="s">
        <v>4477</v>
      </c>
      <c r="B14" s="19" t="s">
        <v>4478</v>
      </c>
      <c r="C14" s="15" t="s">
        <v>4479</v>
      </c>
      <c r="D14" s="15" t="s">
        <v>208</v>
      </c>
      <c r="E14" s="20">
        <v>560</v>
      </c>
      <c r="F14" s="21">
        <v>5521.9135999999999</v>
      </c>
      <c r="G14" s="22">
        <v>4.7399999999999998E-2</v>
      </c>
      <c r="H14" s="23">
        <v>7.6326000000000005E-2</v>
      </c>
      <c r="I14" s="24"/>
      <c r="J14" s="5"/>
    </row>
    <row r="15" spans="1:10" ht="13.15" customHeight="1">
      <c r="A15" s="18" t="s">
        <v>2130</v>
      </c>
      <c r="B15" s="19" t="s">
        <v>2131</v>
      </c>
      <c r="C15" s="15" t="s">
        <v>2132</v>
      </c>
      <c r="D15" s="15" t="s">
        <v>208</v>
      </c>
      <c r="E15" s="20">
        <v>550</v>
      </c>
      <c r="F15" s="21">
        <v>5515.0259999999998</v>
      </c>
      <c r="G15" s="22">
        <v>4.7399999999999998E-2</v>
      </c>
      <c r="H15" s="23">
        <v>7.6600000000000001E-2</v>
      </c>
      <c r="I15" s="24"/>
      <c r="J15" s="5"/>
    </row>
    <row r="16" spans="1:10" ht="13.15" customHeight="1">
      <c r="A16" s="18" t="s">
        <v>4480</v>
      </c>
      <c r="B16" s="19" t="s">
        <v>4481</v>
      </c>
      <c r="C16" s="15" t="s">
        <v>4482</v>
      </c>
      <c r="D16" s="15" t="s">
        <v>182</v>
      </c>
      <c r="E16" s="20">
        <v>5000000</v>
      </c>
      <c r="F16" s="21">
        <v>5041.4399999999996</v>
      </c>
      <c r="G16" s="22">
        <v>4.3299999999999998E-2</v>
      </c>
      <c r="H16" s="23">
        <v>6.7709000000000005E-2</v>
      </c>
      <c r="I16" s="24"/>
      <c r="J16" s="5"/>
    </row>
    <row r="17" spans="1:10" ht="13.15" customHeight="1">
      <c r="A17" s="18" t="s">
        <v>4483</v>
      </c>
      <c r="B17" s="19" t="s">
        <v>4484</v>
      </c>
      <c r="C17" s="15" t="s">
        <v>4485</v>
      </c>
      <c r="D17" s="15" t="s">
        <v>208</v>
      </c>
      <c r="E17" s="20">
        <v>400</v>
      </c>
      <c r="F17" s="21">
        <v>4013.652</v>
      </c>
      <c r="G17" s="22">
        <v>3.4500000000000003E-2</v>
      </c>
      <c r="H17" s="23">
        <v>7.6050000000000006E-2</v>
      </c>
      <c r="I17" s="24"/>
      <c r="J17" s="5"/>
    </row>
    <row r="18" spans="1:10" ht="13.15" customHeight="1">
      <c r="A18" s="18" t="s">
        <v>4486</v>
      </c>
      <c r="B18" s="19" t="s">
        <v>4487</v>
      </c>
      <c r="C18" s="15" t="s">
        <v>4488</v>
      </c>
      <c r="D18" s="15" t="s">
        <v>208</v>
      </c>
      <c r="E18" s="20">
        <v>400</v>
      </c>
      <c r="F18" s="21">
        <v>3985.24</v>
      </c>
      <c r="G18" s="22">
        <v>3.4200000000000001E-2</v>
      </c>
      <c r="H18" s="23">
        <v>7.6950000000000005E-2</v>
      </c>
      <c r="I18" s="24"/>
      <c r="J18" s="5"/>
    </row>
    <row r="19" spans="1:10" ht="13.15" customHeight="1">
      <c r="A19" s="18" t="s">
        <v>4489</v>
      </c>
      <c r="B19" s="19" t="s">
        <v>4490</v>
      </c>
      <c r="C19" s="15" t="s">
        <v>4491</v>
      </c>
      <c r="D19" s="15" t="s">
        <v>182</v>
      </c>
      <c r="E19" s="20">
        <v>3500000</v>
      </c>
      <c r="F19" s="21">
        <v>3540.0259999999998</v>
      </c>
      <c r="G19" s="22">
        <v>3.04E-2</v>
      </c>
      <c r="H19" s="23">
        <v>6.7643999999999996E-2</v>
      </c>
      <c r="I19" s="24"/>
      <c r="J19" s="5"/>
    </row>
    <row r="20" spans="1:10" ht="13.15" customHeight="1">
      <c r="A20" s="18" t="s">
        <v>4492</v>
      </c>
      <c r="B20" s="19" t="s">
        <v>4493</v>
      </c>
      <c r="C20" s="15" t="s">
        <v>4494</v>
      </c>
      <c r="D20" s="15" t="s">
        <v>208</v>
      </c>
      <c r="E20" s="20">
        <v>300</v>
      </c>
      <c r="F20" s="21">
        <v>2953.05</v>
      </c>
      <c r="G20" s="22">
        <v>2.5399999999999999E-2</v>
      </c>
      <c r="H20" s="23">
        <v>7.7299999999999994E-2</v>
      </c>
      <c r="I20" s="24"/>
      <c r="J20" s="5"/>
    </row>
    <row r="21" spans="1:10" ht="13.15" customHeight="1">
      <c r="A21" s="18" t="s">
        <v>4102</v>
      </c>
      <c r="B21" s="19" t="s">
        <v>4103</v>
      </c>
      <c r="C21" s="15" t="s">
        <v>4104</v>
      </c>
      <c r="D21" s="15" t="s">
        <v>182</v>
      </c>
      <c r="E21" s="20">
        <v>2500000</v>
      </c>
      <c r="F21" s="21">
        <v>2532.5425</v>
      </c>
      <c r="G21" s="22">
        <v>2.1700000000000001E-2</v>
      </c>
      <c r="H21" s="23">
        <v>6.7948999999999996E-2</v>
      </c>
      <c r="I21" s="24"/>
      <c r="J21" s="5"/>
    </row>
    <row r="22" spans="1:10" ht="13.15" customHeight="1">
      <c r="A22" s="18" t="s">
        <v>4495</v>
      </c>
      <c r="B22" s="19" t="s">
        <v>4496</v>
      </c>
      <c r="C22" s="15" t="s">
        <v>4497</v>
      </c>
      <c r="D22" s="15" t="s">
        <v>182</v>
      </c>
      <c r="E22" s="20">
        <v>2425000</v>
      </c>
      <c r="F22" s="21">
        <v>2457.8321000000001</v>
      </c>
      <c r="G22" s="22">
        <v>2.1100000000000001E-2</v>
      </c>
      <c r="H22" s="23">
        <v>6.8018999999999996E-2</v>
      </c>
      <c r="I22" s="24"/>
      <c r="J22" s="5"/>
    </row>
    <row r="23" spans="1:10" ht="13.15" customHeight="1">
      <c r="A23" s="18" t="s">
        <v>4498</v>
      </c>
      <c r="B23" s="19" t="s">
        <v>4499</v>
      </c>
      <c r="C23" s="15" t="s">
        <v>4500</v>
      </c>
      <c r="D23" s="15" t="s">
        <v>208</v>
      </c>
      <c r="E23" s="20">
        <v>203</v>
      </c>
      <c r="F23" s="21">
        <v>2031.961</v>
      </c>
      <c r="G23" s="22">
        <v>1.7399999999999999E-2</v>
      </c>
      <c r="H23" s="23">
        <v>7.6600000000000001E-2</v>
      </c>
      <c r="I23" s="24"/>
      <c r="J23" s="5"/>
    </row>
    <row r="24" spans="1:10" ht="13.15" customHeight="1">
      <c r="A24" s="18" t="s">
        <v>4501</v>
      </c>
      <c r="B24" s="19" t="s">
        <v>4502</v>
      </c>
      <c r="C24" s="15" t="s">
        <v>4503</v>
      </c>
      <c r="D24" s="15" t="s">
        <v>182</v>
      </c>
      <c r="E24" s="20">
        <v>1700000</v>
      </c>
      <c r="F24" s="21">
        <v>1692.7257</v>
      </c>
      <c r="G24" s="22">
        <v>1.4500000000000001E-2</v>
      </c>
      <c r="H24" s="23">
        <v>6.7794999999999994E-2</v>
      </c>
      <c r="I24" s="24"/>
      <c r="J24" s="5"/>
    </row>
    <row r="25" spans="1:10" ht="13.15" customHeight="1">
      <c r="A25" s="18" t="s">
        <v>4504</v>
      </c>
      <c r="B25" s="19" t="s">
        <v>4505</v>
      </c>
      <c r="C25" s="15" t="s">
        <v>4506</v>
      </c>
      <c r="D25" s="15" t="s">
        <v>182</v>
      </c>
      <c r="E25" s="20">
        <v>1500000</v>
      </c>
      <c r="F25" s="21">
        <v>1519.3515</v>
      </c>
      <c r="G25" s="22">
        <v>1.2999999999999999E-2</v>
      </c>
      <c r="H25" s="23">
        <v>6.9038000000000002E-2</v>
      </c>
      <c r="I25" s="24"/>
      <c r="J25" s="5"/>
    </row>
    <row r="26" spans="1:10" ht="13.15" customHeight="1">
      <c r="A26" s="18" t="s">
        <v>4507</v>
      </c>
      <c r="B26" s="19" t="s">
        <v>4508</v>
      </c>
      <c r="C26" s="15" t="s">
        <v>4509</v>
      </c>
      <c r="D26" s="15" t="s">
        <v>182</v>
      </c>
      <c r="E26" s="20">
        <v>1500000</v>
      </c>
      <c r="F26" s="21">
        <v>1514.4090000000001</v>
      </c>
      <c r="G26" s="22">
        <v>1.2999999999999999E-2</v>
      </c>
      <c r="H26" s="23">
        <v>6.8005999999999997E-2</v>
      </c>
      <c r="I26" s="24"/>
      <c r="J26" s="5"/>
    </row>
    <row r="27" spans="1:10" ht="13.15" customHeight="1">
      <c r="A27" s="18" t="s">
        <v>4510</v>
      </c>
      <c r="B27" s="19" t="s">
        <v>4511</v>
      </c>
      <c r="C27" s="15" t="s">
        <v>4512</v>
      </c>
      <c r="D27" s="15" t="s">
        <v>182</v>
      </c>
      <c r="E27" s="20">
        <v>1500000</v>
      </c>
      <c r="F27" s="21">
        <v>1511.9655</v>
      </c>
      <c r="G27" s="22">
        <v>1.2999999999999999E-2</v>
      </c>
      <c r="H27" s="23">
        <v>6.7554000000000003E-2</v>
      </c>
      <c r="I27" s="24"/>
      <c r="J27" s="5"/>
    </row>
    <row r="28" spans="1:10" ht="13.15" customHeight="1">
      <c r="A28" s="18" t="s">
        <v>4513</v>
      </c>
      <c r="B28" s="19" t="s">
        <v>4514</v>
      </c>
      <c r="C28" s="15" t="s">
        <v>4515</v>
      </c>
      <c r="D28" s="15" t="s">
        <v>182</v>
      </c>
      <c r="E28" s="20">
        <v>1000000</v>
      </c>
      <c r="F28" s="21">
        <v>1013.0170000000001</v>
      </c>
      <c r="G28" s="22">
        <v>8.6999999999999994E-3</v>
      </c>
      <c r="H28" s="23">
        <v>6.7948999999999996E-2</v>
      </c>
      <c r="I28" s="24"/>
      <c r="J28" s="5"/>
    </row>
    <row r="29" spans="1:10" ht="13.15" customHeight="1">
      <c r="A29" s="18" t="s">
        <v>4516</v>
      </c>
      <c r="B29" s="19" t="s">
        <v>4517</v>
      </c>
      <c r="C29" s="15" t="s">
        <v>4518</v>
      </c>
      <c r="D29" s="15" t="s">
        <v>182</v>
      </c>
      <c r="E29" s="20">
        <v>1000000</v>
      </c>
      <c r="F29" s="21">
        <v>1008.1130000000001</v>
      </c>
      <c r="G29" s="22">
        <v>8.6999999999999994E-3</v>
      </c>
      <c r="H29" s="23">
        <v>6.7706000000000002E-2</v>
      </c>
      <c r="I29" s="24"/>
      <c r="J29" s="5"/>
    </row>
    <row r="30" spans="1:10" ht="13.15" customHeight="1">
      <c r="A30" s="18" t="s">
        <v>3276</v>
      </c>
      <c r="B30" s="19" t="s">
        <v>3277</v>
      </c>
      <c r="C30" s="15" t="s">
        <v>3278</v>
      </c>
      <c r="D30" s="15" t="s">
        <v>182</v>
      </c>
      <c r="E30" s="20">
        <v>950000</v>
      </c>
      <c r="F30" s="21">
        <v>959.72140000000002</v>
      </c>
      <c r="G30" s="22">
        <v>8.2000000000000007E-3</v>
      </c>
      <c r="H30" s="23">
        <v>6.8005999999999997E-2</v>
      </c>
      <c r="I30" s="24"/>
      <c r="J30" s="5"/>
    </row>
    <row r="31" spans="1:10" ht="13.15" customHeight="1">
      <c r="A31" s="18" t="s">
        <v>4519</v>
      </c>
      <c r="B31" s="19" t="s">
        <v>4520</v>
      </c>
      <c r="C31" s="15" t="s">
        <v>4521</v>
      </c>
      <c r="D31" s="15" t="s">
        <v>182</v>
      </c>
      <c r="E31" s="20">
        <v>500000</v>
      </c>
      <c r="F31" s="21">
        <v>506.45749999999998</v>
      </c>
      <c r="G31" s="22">
        <v>4.3E-3</v>
      </c>
      <c r="H31" s="23">
        <v>6.9126999999999994E-2</v>
      </c>
      <c r="I31" s="24"/>
      <c r="J31" s="5"/>
    </row>
    <row r="32" spans="1:10" ht="13.15" customHeight="1">
      <c r="A32" s="18" t="s">
        <v>4522</v>
      </c>
      <c r="B32" s="19" t="s">
        <v>4523</v>
      </c>
      <c r="C32" s="15" t="s">
        <v>4524</v>
      </c>
      <c r="D32" s="15" t="s">
        <v>182</v>
      </c>
      <c r="E32" s="20">
        <v>500000</v>
      </c>
      <c r="F32" s="21">
        <v>506.05849999999998</v>
      </c>
      <c r="G32" s="22">
        <v>4.3E-3</v>
      </c>
      <c r="H32" s="23">
        <v>6.7916000000000004E-2</v>
      </c>
      <c r="I32" s="24"/>
      <c r="J32" s="5"/>
    </row>
    <row r="33" spans="1:10" ht="13.15" customHeight="1">
      <c r="A33" s="18" t="s">
        <v>4525</v>
      </c>
      <c r="B33" s="19" t="s">
        <v>4526</v>
      </c>
      <c r="C33" s="15" t="s">
        <v>4527</v>
      </c>
      <c r="D33" s="15" t="s">
        <v>182</v>
      </c>
      <c r="E33" s="20">
        <v>500000</v>
      </c>
      <c r="F33" s="21">
        <v>505.67450000000002</v>
      </c>
      <c r="G33" s="22">
        <v>4.3E-3</v>
      </c>
      <c r="H33" s="23">
        <v>6.7866999999999997E-2</v>
      </c>
      <c r="I33" s="24"/>
      <c r="J33" s="5"/>
    </row>
    <row r="34" spans="1:10" ht="13.15" customHeight="1">
      <c r="A34" s="18" t="s">
        <v>4528</v>
      </c>
      <c r="B34" s="19" t="s">
        <v>4529</v>
      </c>
      <c r="C34" s="15" t="s">
        <v>4530</v>
      </c>
      <c r="D34" s="15" t="s">
        <v>182</v>
      </c>
      <c r="E34" s="20">
        <v>500000</v>
      </c>
      <c r="F34" s="21">
        <v>504.2285</v>
      </c>
      <c r="G34" s="22">
        <v>4.3E-3</v>
      </c>
      <c r="H34" s="23">
        <v>6.7437999999999998E-2</v>
      </c>
      <c r="I34" s="24"/>
      <c r="J34" s="5"/>
    </row>
    <row r="35" spans="1:10" ht="13.15" customHeight="1">
      <c r="A35" s="18" t="s">
        <v>4531</v>
      </c>
      <c r="B35" s="19" t="s">
        <v>4532</v>
      </c>
      <c r="C35" s="15" t="s">
        <v>4533</v>
      </c>
      <c r="D35" s="15" t="s">
        <v>182</v>
      </c>
      <c r="E35" s="20">
        <v>500000</v>
      </c>
      <c r="F35" s="21">
        <v>504.22800000000001</v>
      </c>
      <c r="G35" s="22">
        <v>4.3E-3</v>
      </c>
      <c r="H35" s="23">
        <v>6.7541000000000004E-2</v>
      </c>
      <c r="I35" s="24"/>
      <c r="J35" s="5"/>
    </row>
    <row r="36" spans="1:10" ht="13.15" customHeight="1">
      <c r="A36" s="18" t="s">
        <v>4534</v>
      </c>
      <c r="B36" s="19" t="s">
        <v>4535</v>
      </c>
      <c r="C36" s="15" t="s">
        <v>4536</v>
      </c>
      <c r="D36" s="15" t="s">
        <v>208</v>
      </c>
      <c r="E36" s="20">
        <v>50</v>
      </c>
      <c r="F36" s="21">
        <v>500.93799999999999</v>
      </c>
      <c r="G36" s="22">
        <v>4.3E-3</v>
      </c>
      <c r="H36" s="23">
        <v>7.6450000000000004E-2</v>
      </c>
      <c r="I36" s="24"/>
      <c r="J36" s="5"/>
    </row>
    <row r="37" spans="1:10" ht="13.15" customHeight="1">
      <c r="A37" s="18" t="s">
        <v>2118</v>
      </c>
      <c r="B37" s="19" t="s">
        <v>2119</v>
      </c>
      <c r="C37" s="15" t="s">
        <v>2120</v>
      </c>
      <c r="D37" s="15" t="s">
        <v>208</v>
      </c>
      <c r="E37" s="20">
        <v>500</v>
      </c>
      <c r="F37" s="21">
        <v>499.012</v>
      </c>
      <c r="G37" s="22">
        <v>4.3E-3</v>
      </c>
      <c r="H37" s="23">
        <v>7.5999999999999998E-2</v>
      </c>
      <c r="I37" s="24"/>
      <c r="J37" s="5"/>
    </row>
    <row r="38" spans="1:10" ht="13.15" customHeight="1">
      <c r="A38" s="18" t="s">
        <v>4537</v>
      </c>
      <c r="B38" s="19" t="s">
        <v>4538</v>
      </c>
      <c r="C38" s="15" t="s">
        <v>4539</v>
      </c>
      <c r="D38" s="15" t="s">
        <v>182</v>
      </c>
      <c r="E38" s="20">
        <v>250000</v>
      </c>
      <c r="F38" s="21">
        <v>249.6645</v>
      </c>
      <c r="G38" s="22">
        <v>2.0999999999999999E-3</v>
      </c>
      <c r="H38" s="23">
        <v>6.5138000000000001E-2</v>
      </c>
      <c r="I38" s="24"/>
      <c r="J38" s="5"/>
    </row>
    <row r="39" spans="1:10" ht="13.15" customHeight="1">
      <c r="A39" s="18" t="s">
        <v>4540</v>
      </c>
      <c r="B39" s="19" t="s">
        <v>4541</v>
      </c>
      <c r="C39" s="15" t="s">
        <v>4542</v>
      </c>
      <c r="D39" s="15" t="s">
        <v>182</v>
      </c>
      <c r="E39" s="20">
        <v>120000</v>
      </c>
      <c r="F39" s="21">
        <v>122.26900000000001</v>
      </c>
      <c r="G39" s="22">
        <v>1E-3</v>
      </c>
      <c r="H39" s="23">
        <v>6.7742999999999998E-2</v>
      </c>
      <c r="I39" s="24"/>
      <c r="J39" s="5"/>
    </row>
    <row r="40" spans="1:10" ht="13.15" customHeight="1">
      <c r="A40" s="18" t="s">
        <v>4543</v>
      </c>
      <c r="B40" s="19" t="s">
        <v>4544</v>
      </c>
      <c r="C40" s="15" t="s">
        <v>4545</v>
      </c>
      <c r="D40" s="15" t="s">
        <v>182</v>
      </c>
      <c r="E40" s="20">
        <v>50000</v>
      </c>
      <c r="F40" s="21">
        <v>50.735300000000002</v>
      </c>
      <c r="G40" s="22">
        <v>4.0000000000000002E-4</v>
      </c>
      <c r="H40" s="23">
        <v>6.8672999999999998E-2</v>
      </c>
      <c r="I40" s="24"/>
      <c r="J40" s="5"/>
    </row>
    <row r="41" spans="1:10" ht="13.15" customHeight="1">
      <c r="A41" s="18" t="s">
        <v>4546</v>
      </c>
      <c r="B41" s="19" t="s">
        <v>4547</v>
      </c>
      <c r="C41" s="15" t="s">
        <v>4548</v>
      </c>
      <c r="D41" s="15" t="s">
        <v>182</v>
      </c>
      <c r="E41" s="20">
        <v>45000</v>
      </c>
      <c r="F41" s="21">
        <v>45.836100000000002</v>
      </c>
      <c r="G41" s="22">
        <v>4.0000000000000002E-4</v>
      </c>
      <c r="H41" s="23">
        <v>6.7898E-2</v>
      </c>
      <c r="I41" s="24"/>
      <c r="J41" s="5"/>
    </row>
    <row r="42" spans="1:10" ht="13.15" customHeight="1">
      <c r="A42" s="5"/>
      <c r="B42" s="14" t="s">
        <v>186</v>
      </c>
      <c r="C42" s="15"/>
      <c r="D42" s="15"/>
      <c r="E42" s="15"/>
      <c r="F42" s="25">
        <v>113022.6817</v>
      </c>
      <c r="G42" s="26">
        <v>0.97050000000000003</v>
      </c>
      <c r="H42" s="27"/>
      <c r="I42" s="28"/>
      <c r="J42" s="5"/>
    </row>
    <row r="43" spans="1:10" ht="13.15" customHeight="1">
      <c r="A43" s="5"/>
      <c r="B43" s="29" t="s">
        <v>187</v>
      </c>
      <c r="C43" s="2"/>
      <c r="D43" s="2"/>
      <c r="E43" s="2"/>
      <c r="F43" s="27" t="s">
        <v>188</v>
      </c>
      <c r="G43" s="27" t="s">
        <v>188</v>
      </c>
      <c r="H43" s="27"/>
      <c r="I43" s="28"/>
      <c r="J43" s="5"/>
    </row>
    <row r="44" spans="1:10" ht="13.15" customHeight="1">
      <c r="A44" s="5"/>
      <c r="B44" s="29" t="s">
        <v>186</v>
      </c>
      <c r="C44" s="2"/>
      <c r="D44" s="2"/>
      <c r="E44" s="2"/>
      <c r="F44" s="27" t="s">
        <v>188</v>
      </c>
      <c r="G44" s="27" t="s">
        <v>188</v>
      </c>
      <c r="H44" s="27"/>
      <c r="I44" s="28"/>
      <c r="J44" s="5"/>
    </row>
    <row r="45" spans="1:10" ht="13.15" customHeight="1">
      <c r="A45" s="5"/>
      <c r="B45" s="29" t="s">
        <v>189</v>
      </c>
      <c r="C45" s="30"/>
      <c r="D45" s="2"/>
      <c r="E45" s="30"/>
      <c r="F45" s="25">
        <v>113022.6817</v>
      </c>
      <c r="G45" s="26">
        <v>0.97050000000000003</v>
      </c>
      <c r="H45" s="27"/>
      <c r="I45" s="28"/>
      <c r="J45" s="5"/>
    </row>
    <row r="46" spans="1:10" ht="13.15" customHeight="1">
      <c r="A46" s="5"/>
      <c r="B46" s="14" t="s">
        <v>190</v>
      </c>
      <c r="C46" s="15"/>
      <c r="D46" s="15"/>
      <c r="E46" s="15"/>
      <c r="F46" s="15"/>
      <c r="G46" s="15"/>
      <c r="H46" s="16"/>
      <c r="I46" s="17"/>
      <c r="J46" s="5"/>
    </row>
    <row r="47" spans="1:10" ht="13.15" customHeight="1">
      <c r="A47" s="18" t="s">
        <v>191</v>
      </c>
      <c r="B47" s="19" t="s">
        <v>192</v>
      </c>
      <c r="C47" s="15"/>
      <c r="D47" s="15"/>
      <c r="E47" s="20"/>
      <c r="F47" s="21">
        <v>891.35559999999998</v>
      </c>
      <c r="G47" s="22">
        <v>7.7000000000000002E-3</v>
      </c>
      <c r="H47" s="23">
        <v>6.2332058041635212E-2</v>
      </c>
      <c r="I47" s="24"/>
      <c r="J47" s="5"/>
    </row>
    <row r="48" spans="1:10" ht="13.15" customHeight="1">
      <c r="A48" s="5"/>
      <c r="B48" s="14" t="s">
        <v>186</v>
      </c>
      <c r="C48" s="15"/>
      <c r="D48" s="15"/>
      <c r="E48" s="15"/>
      <c r="F48" s="25">
        <v>891.35559999999998</v>
      </c>
      <c r="G48" s="26">
        <v>7.7000000000000002E-3</v>
      </c>
      <c r="H48" s="27"/>
      <c r="I48" s="28"/>
      <c r="J48" s="5"/>
    </row>
    <row r="49" spans="1:10" ht="13.15" customHeight="1">
      <c r="A49" s="5"/>
      <c r="B49" s="29" t="s">
        <v>187</v>
      </c>
      <c r="C49" s="2"/>
      <c r="D49" s="2"/>
      <c r="E49" s="2"/>
      <c r="F49" s="27" t="s">
        <v>188</v>
      </c>
      <c r="G49" s="27" t="s">
        <v>188</v>
      </c>
      <c r="H49" s="27"/>
      <c r="I49" s="28"/>
      <c r="J49" s="5"/>
    </row>
    <row r="50" spans="1:10" ht="13.15" customHeight="1">
      <c r="A50" s="5"/>
      <c r="B50" s="29" t="s">
        <v>186</v>
      </c>
      <c r="C50" s="2"/>
      <c r="D50" s="2"/>
      <c r="E50" s="2"/>
      <c r="F50" s="27" t="s">
        <v>188</v>
      </c>
      <c r="G50" s="27" t="s">
        <v>188</v>
      </c>
      <c r="H50" s="27"/>
      <c r="I50" s="28"/>
      <c r="J50" s="5"/>
    </row>
    <row r="51" spans="1:10" ht="13.15" customHeight="1">
      <c r="A51" s="5"/>
      <c r="B51" s="29" t="s">
        <v>189</v>
      </c>
      <c r="C51" s="30"/>
      <c r="D51" s="2"/>
      <c r="E51" s="30"/>
      <c r="F51" s="25">
        <v>891.35559999999998</v>
      </c>
      <c r="G51" s="26">
        <v>7.7000000000000002E-3</v>
      </c>
      <c r="H51" s="27"/>
      <c r="I51" s="28"/>
      <c r="J51" s="5"/>
    </row>
    <row r="52" spans="1:10" ht="13.15" customHeight="1">
      <c r="A52" s="5"/>
      <c r="B52" s="29" t="s">
        <v>193</v>
      </c>
      <c r="C52" s="15"/>
      <c r="D52" s="2"/>
      <c r="E52" s="15"/>
      <c r="F52" s="31">
        <v>2545.8926999999999</v>
      </c>
      <c r="G52" s="26">
        <v>2.18E-2</v>
      </c>
      <c r="H52" s="27"/>
      <c r="I52" s="28"/>
      <c r="J52" s="5"/>
    </row>
    <row r="53" spans="1:10" ht="13.15" customHeight="1">
      <c r="A53" s="5"/>
      <c r="B53" s="32" t="s">
        <v>194</v>
      </c>
      <c r="C53" s="33"/>
      <c r="D53" s="33"/>
      <c r="E53" s="33"/>
      <c r="F53" s="34">
        <v>116459.93</v>
      </c>
      <c r="G53" s="35">
        <v>1</v>
      </c>
      <c r="H53" s="36"/>
      <c r="I53" s="37"/>
      <c r="J53" s="5"/>
    </row>
    <row r="54" spans="1:10" ht="13.15" customHeight="1">
      <c r="A54" s="5"/>
      <c r="B54" s="7"/>
      <c r="C54" s="5"/>
      <c r="D54" s="5"/>
      <c r="E54" s="5"/>
      <c r="F54" s="5"/>
      <c r="G54" s="5"/>
      <c r="H54" s="5"/>
      <c r="I54" s="5"/>
      <c r="J54" s="5"/>
    </row>
    <row r="55" spans="1:10" ht="13.15" customHeight="1">
      <c r="A55" s="5"/>
      <c r="B55" s="4" t="s">
        <v>195</v>
      </c>
      <c r="C55" s="5"/>
      <c r="D55" s="5"/>
      <c r="E55" s="5"/>
      <c r="F55" s="5"/>
      <c r="G55" s="5"/>
      <c r="H55" s="5"/>
      <c r="I55" s="5"/>
      <c r="J55" s="5"/>
    </row>
    <row r="56" spans="1:10" ht="13.15" customHeight="1">
      <c r="A56" s="5"/>
      <c r="B56" s="4" t="s">
        <v>242</v>
      </c>
      <c r="C56" s="5"/>
      <c r="D56" s="5"/>
      <c r="E56" s="5"/>
      <c r="F56" s="5"/>
      <c r="G56" s="5"/>
      <c r="H56" s="5"/>
      <c r="I56" s="5"/>
      <c r="J56" s="5"/>
    </row>
    <row r="57" spans="1:10" ht="13.15" customHeight="1">
      <c r="A57" s="5"/>
      <c r="B57" s="4" t="s">
        <v>196</v>
      </c>
      <c r="C57" s="5"/>
      <c r="D57" s="5"/>
      <c r="E57" s="5"/>
      <c r="F57" s="5"/>
      <c r="G57" s="5"/>
      <c r="H57" s="5"/>
      <c r="I57" s="5"/>
      <c r="J57" s="5"/>
    </row>
    <row r="58" spans="1:10" ht="25.9" customHeight="1">
      <c r="A58" s="5"/>
      <c r="B58" s="61" t="s">
        <v>197</v>
      </c>
      <c r="C58" s="61"/>
      <c r="D58" s="61"/>
      <c r="E58" s="61"/>
      <c r="F58" s="61"/>
      <c r="G58" s="61"/>
      <c r="H58" s="61"/>
      <c r="I58" s="61"/>
      <c r="J58" s="5"/>
    </row>
    <row r="59" spans="1:10" ht="13.15" customHeight="1">
      <c r="A59" s="5"/>
      <c r="B59" s="61" t="s">
        <v>198</v>
      </c>
      <c r="C59" s="61"/>
      <c r="D59" s="61"/>
      <c r="E59" s="61"/>
      <c r="F59" s="61"/>
      <c r="G59" s="61"/>
      <c r="H59" s="61"/>
      <c r="I59" s="61"/>
      <c r="J59" s="5"/>
    </row>
    <row r="60" spans="1:10" ht="13.15" customHeight="1">
      <c r="A60" s="5"/>
      <c r="B60" s="61"/>
      <c r="C60" s="61"/>
      <c r="D60" s="61"/>
      <c r="E60" s="61"/>
      <c r="F60" s="61"/>
      <c r="G60" s="61"/>
      <c r="H60" s="61"/>
      <c r="I60" s="61"/>
      <c r="J60" s="5"/>
    </row>
    <row r="61" spans="1:10" ht="13.15" customHeight="1">
      <c r="A61" s="5"/>
      <c r="B61" s="61"/>
      <c r="C61" s="61"/>
      <c r="D61" s="61"/>
      <c r="E61" s="61"/>
      <c r="F61" s="61"/>
      <c r="G61" s="61"/>
      <c r="H61" s="61"/>
      <c r="I61" s="61"/>
      <c r="J61" s="5"/>
    </row>
    <row r="62" spans="1:10" ht="13.15" customHeight="1">
      <c r="A62" s="5"/>
      <c r="B62" s="61"/>
      <c r="C62" s="61"/>
      <c r="D62" s="61"/>
      <c r="E62" s="61"/>
      <c r="F62" s="61"/>
      <c r="G62" s="61"/>
      <c r="H62" s="61"/>
      <c r="I62" s="61"/>
      <c r="J62" s="5"/>
    </row>
    <row r="63" spans="1:10" ht="13.15" customHeight="1">
      <c r="A63" s="5"/>
      <c r="B63" s="68" t="s">
        <v>4549</v>
      </c>
      <c r="C63" s="68"/>
      <c r="D63" s="68"/>
      <c r="E63" s="68"/>
      <c r="F63" s="5"/>
      <c r="G63" s="5"/>
      <c r="H63" s="5"/>
      <c r="I63" s="5"/>
      <c r="J63" s="5"/>
    </row>
    <row r="64" spans="1:10" ht="13.15" customHeight="1">
      <c r="A64" s="5"/>
      <c r="B64" s="61"/>
      <c r="C64" s="61"/>
      <c r="D64" s="61"/>
      <c r="E64" s="61"/>
      <c r="F64" s="61"/>
      <c r="G64" s="61"/>
      <c r="H64" s="61"/>
      <c r="I64" s="61"/>
      <c r="J64" s="5"/>
    </row>
    <row r="65" spans="1:10" ht="13.15" customHeight="1">
      <c r="A65" s="5"/>
      <c r="B65" s="5"/>
      <c r="C65" s="62" t="s">
        <v>4461</v>
      </c>
      <c r="D65" s="62"/>
      <c r="E65" s="62"/>
      <c r="F65" s="62"/>
      <c r="G65" s="5"/>
      <c r="H65" s="5"/>
      <c r="I65" s="5"/>
      <c r="J65" s="5"/>
    </row>
    <row r="66" spans="1:10" ht="13.15" customHeight="1">
      <c r="A66" s="5"/>
      <c r="B66" s="38" t="s">
        <v>202</v>
      </c>
      <c r="C66" s="62" t="s">
        <v>203</v>
      </c>
      <c r="D66" s="62"/>
      <c r="E66" s="62"/>
      <c r="F66" s="62"/>
      <c r="G66" s="5"/>
      <c r="H66" s="5"/>
      <c r="I66" s="5"/>
      <c r="J66" s="5"/>
    </row>
    <row r="67" spans="1:10" ht="135" customHeight="1">
      <c r="A67" s="5"/>
      <c r="B67" s="39"/>
      <c r="C67" s="63"/>
      <c r="D67" s="63"/>
      <c r="E67" s="5"/>
      <c r="F67" s="5"/>
      <c r="G67" s="5"/>
      <c r="H67" s="5"/>
      <c r="I67" s="5"/>
      <c r="J67" s="5"/>
    </row>
  </sheetData>
  <mergeCells count="10">
    <mergeCell ref="B58:I58"/>
    <mergeCell ref="B59:I59"/>
    <mergeCell ref="B60:I60"/>
    <mergeCell ref="B61:I61"/>
    <mergeCell ref="B62:I62"/>
    <mergeCell ref="B63:E63"/>
    <mergeCell ref="B64:I64"/>
    <mergeCell ref="C65:F65"/>
    <mergeCell ref="C66:F66"/>
    <mergeCell ref="C67:D67"/>
  </mergeCells>
  <hyperlinks>
    <hyperlink ref="A1" location="AxisNiftyAAABondPlusSDLApr20265050ETF" display="AXISSETF" xr:uid="{00000000-0004-0000-4500-000000000000}"/>
    <hyperlink ref="B1" location="AxisNiftyAAABondPlusSDLApr20265050ETF" display="Axis Nifty AAA Bond Plus SDL Apr 2026 50:50 ETF" xr:uid="{00000000-0004-0000-45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outlinePr summaryBelow="0"/>
  </sheetPr>
  <dimension ref="A1:J5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142</v>
      </c>
      <c r="B1" s="4" t="s">
        <v>143</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38795</v>
      </c>
      <c r="F7" s="21">
        <v>671.58019999999999</v>
      </c>
      <c r="G7" s="22">
        <v>0.1542</v>
      </c>
      <c r="H7" s="40"/>
      <c r="I7" s="24"/>
      <c r="J7" s="5"/>
    </row>
    <row r="8" spans="1:10" ht="13.15" customHeight="1">
      <c r="A8" s="18" t="s">
        <v>250</v>
      </c>
      <c r="B8" s="19" t="s">
        <v>251</v>
      </c>
      <c r="C8" s="15" t="s">
        <v>252</v>
      </c>
      <c r="D8" s="15" t="s">
        <v>249</v>
      </c>
      <c r="E8" s="20">
        <v>36129</v>
      </c>
      <c r="F8" s="21">
        <v>434.66800000000001</v>
      </c>
      <c r="G8" s="22">
        <v>9.98E-2</v>
      </c>
      <c r="H8" s="40"/>
      <c r="I8" s="24"/>
      <c r="J8" s="5"/>
    </row>
    <row r="9" spans="1:10" ht="13.15" customHeight="1">
      <c r="A9" s="18" t="s">
        <v>253</v>
      </c>
      <c r="B9" s="19" t="s">
        <v>254</v>
      </c>
      <c r="C9" s="15" t="s">
        <v>255</v>
      </c>
      <c r="D9" s="15" t="s">
        <v>256</v>
      </c>
      <c r="E9" s="20">
        <v>34651</v>
      </c>
      <c r="F9" s="21">
        <v>415.67340000000002</v>
      </c>
      <c r="G9" s="22">
        <v>9.5500000000000002E-2</v>
      </c>
      <c r="H9" s="40"/>
      <c r="I9" s="24"/>
      <c r="J9" s="5"/>
    </row>
    <row r="10" spans="1:10" ht="13.15" customHeight="1">
      <c r="A10" s="18" t="s">
        <v>257</v>
      </c>
      <c r="B10" s="19" t="s">
        <v>258</v>
      </c>
      <c r="C10" s="15" t="s">
        <v>259</v>
      </c>
      <c r="D10" s="15" t="s">
        <v>260</v>
      </c>
      <c r="E10" s="20">
        <v>18499</v>
      </c>
      <c r="F10" s="21">
        <v>312.2724</v>
      </c>
      <c r="G10" s="22">
        <v>7.17E-2</v>
      </c>
      <c r="H10" s="40"/>
      <c r="I10" s="24"/>
      <c r="J10" s="5"/>
    </row>
    <row r="11" spans="1:10" ht="13.15" customHeight="1">
      <c r="A11" s="18" t="s">
        <v>261</v>
      </c>
      <c r="B11" s="19" t="s">
        <v>262</v>
      </c>
      <c r="C11" s="15" t="s">
        <v>263</v>
      </c>
      <c r="D11" s="15" t="s">
        <v>264</v>
      </c>
      <c r="E11" s="20">
        <v>13705</v>
      </c>
      <c r="F11" s="21">
        <v>215.11369999999999</v>
      </c>
      <c r="G11" s="22">
        <v>4.9399999999999999E-2</v>
      </c>
      <c r="H11" s="40"/>
      <c r="I11" s="24"/>
      <c r="J11" s="5"/>
    </row>
    <row r="12" spans="1:10" ht="13.15" customHeight="1">
      <c r="A12" s="18" t="s">
        <v>265</v>
      </c>
      <c r="B12" s="19" t="s">
        <v>266</v>
      </c>
      <c r="C12" s="15" t="s">
        <v>267</v>
      </c>
      <c r="D12" s="15" t="s">
        <v>268</v>
      </c>
      <c r="E12" s="20">
        <v>5985</v>
      </c>
      <c r="F12" s="21">
        <v>189.41030000000001</v>
      </c>
      <c r="G12" s="22">
        <v>4.3499999999999997E-2</v>
      </c>
      <c r="H12" s="40"/>
      <c r="I12" s="24"/>
      <c r="J12" s="5"/>
    </row>
    <row r="13" spans="1:10" ht="13.15" customHeight="1">
      <c r="A13" s="18" t="s">
        <v>269</v>
      </c>
      <c r="B13" s="19" t="s">
        <v>270</v>
      </c>
      <c r="C13" s="15" t="s">
        <v>271</v>
      </c>
      <c r="D13" s="15" t="s">
        <v>272</v>
      </c>
      <c r="E13" s="20">
        <v>47398</v>
      </c>
      <c r="F13" s="21">
        <v>187.07990000000001</v>
      </c>
      <c r="G13" s="22">
        <v>4.2999999999999997E-2</v>
      </c>
      <c r="H13" s="40"/>
      <c r="I13" s="24"/>
      <c r="J13" s="5"/>
    </row>
    <row r="14" spans="1:10" ht="13.15" customHeight="1">
      <c r="A14" s="18" t="s">
        <v>273</v>
      </c>
      <c r="B14" s="19" t="s">
        <v>274</v>
      </c>
      <c r="C14" s="15" t="s">
        <v>275</v>
      </c>
      <c r="D14" s="15" t="s">
        <v>260</v>
      </c>
      <c r="E14" s="20">
        <v>5187</v>
      </c>
      <c r="F14" s="21">
        <v>180.7099</v>
      </c>
      <c r="G14" s="22">
        <v>4.1500000000000002E-2</v>
      </c>
      <c r="H14" s="40"/>
      <c r="I14" s="24"/>
      <c r="J14" s="5"/>
    </row>
    <row r="15" spans="1:10" ht="13.15" customHeight="1">
      <c r="A15" s="18" t="s">
        <v>276</v>
      </c>
      <c r="B15" s="19" t="s">
        <v>277</v>
      </c>
      <c r="C15" s="15" t="s">
        <v>278</v>
      </c>
      <c r="D15" s="15" t="s">
        <v>249</v>
      </c>
      <c r="E15" s="20">
        <v>14587</v>
      </c>
      <c r="F15" s="21">
        <v>148.18199999999999</v>
      </c>
      <c r="G15" s="22">
        <v>3.4000000000000002E-2</v>
      </c>
      <c r="H15" s="40"/>
      <c r="I15" s="24"/>
      <c r="J15" s="5"/>
    </row>
    <row r="16" spans="1:10" ht="13.15" customHeight="1">
      <c r="A16" s="18" t="s">
        <v>279</v>
      </c>
      <c r="B16" s="19" t="s">
        <v>280</v>
      </c>
      <c r="C16" s="15" t="s">
        <v>281</v>
      </c>
      <c r="D16" s="15" t="s">
        <v>249</v>
      </c>
      <c r="E16" s="20">
        <v>7536</v>
      </c>
      <c r="F16" s="21">
        <v>143.2405</v>
      </c>
      <c r="G16" s="22">
        <v>3.2899999999999999E-2</v>
      </c>
      <c r="H16" s="40"/>
      <c r="I16" s="24"/>
      <c r="J16" s="5"/>
    </row>
    <row r="17" spans="1:10" ht="13.15" customHeight="1">
      <c r="A17" s="18" t="s">
        <v>282</v>
      </c>
      <c r="B17" s="19" t="s">
        <v>283</v>
      </c>
      <c r="C17" s="15" t="s">
        <v>284</v>
      </c>
      <c r="D17" s="15" t="s">
        <v>249</v>
      </c>
      <c r="E17" s="20">
        <v>19636</v>
      </c>
      <c r="F17" s="21">
        <v>135.1448</v>
      </c>
      <c r="G17" s="22">
        <v>3.1E-2</v>
      </c>
      <c r="H17" s="40"/>
      <c r="I17" s="24"/>
      <c r="J17" s="5"/>
    </row>
    <row r="18" spans="1:10" ht="13.15" customHeight="1">
      <c r="A18" s="18" t="s">
        <v>285</v>
      </c>
      <c r="B18" s="19" t="s">
        <v>286</v>
      </c>
      <c r="C18" s="15" t="s">
        <v>287</v>
      </c>
      <c r="D18" s="15" t="s">
        <v>288</v>
      </c>
      <c r="E18" s="20">
        <v>1425</v>
      </c>
      <c r="F18" s="21">
        <v>121.72709999999999</v>
      </c>
      <c r="G18" s="22">
        <v>2.8000000000000001E-2</v>
      </c>
      <c r="H18" s="40"/>
      <c r="I18" s="24"/>
      <c r="J18" s="5"/>
    </row>
    <row r="19" spans="1:10" ht="13.15" customHeight="1">
      <c r="A19" s="18" t="s">
        <v>289</v>
      </c>
      <c r="B19" s="19" t="s">
        <v>290</v>
      </c>
      <c r="C19" s="15" t="s">
        <v>291</v>
      </c>
      <c r="D19" s="15" t="s">
        <v>292</v>
      </c>
      <c r="E19" s="20">
        <v>4518</v>
      </c>
      <c r="F19" s="21">
        <v>116.74509999999999</v>
      </c>
      <c r="G19" s="22">
        <v>2.6800000000000001E-2</v>
      </c>
      <c r="H19" s="40"/>
      <c r="I19" s="24"/>
      <c r="J19" s="5"/>
    </row>
    <row r="20" spans="1:10" ht="13.15" customHeight="1">
      <c r="A20" s="18" t="s">
        <v>293</v>
      </c>
      <c r="B20" s="19" t="s">
        <v>294</v>
      </c>
      <c r="C20" s="15" t="s">
        <v>295</v>
      </c>
      <c r="D20" s="15" t="s">
        <v>272</v>
      </c>
      <c r="E20" s="20">
        <v>4551</v>
      </c>
      <c r="F20" s="21">
        <v>99.748800000000003</v>
      </c>
      <c r="G20" s="22">
        <v>2.29E-2</v>
      </c>
      <c r="H20" s="40"/>
      <c r="I20" s="24"/>
      <c r="J20" s="5"/>
    </row>
    <row r="21" spans="1:10" ht="13.15" customHeight="1">
      <c r="A21" s="18" t="s">
        <v>296</v>
      </c>
      <c r="B21" s="19" t="s">
        <v>297</v>
      </c>
      <c r="C21" s="15" t="s">
        <v>298</v>
      </c>
      <c r="D21" s="15" t="s">
        <v>299</v>
      </c>
      <c r="E21" s="20">
        <v>5523</v>
      </c>
      <c r="F21" s="21">
        <v>88.031099999999995</v>
      </c>
      <c r="G21" s="22">
        <v>2.0199999999999999E-2</v>
      </c>
      <c r="H21" s="40"/>
      <c r="I21" s="24"/>
      <c r="J21" s="5"/>
    </row>
    <row r="22" spans="1:10" ht="13.15" customHeight="1">
      <c r="A22" s="18" t="s">
        <v>300</v>
      </c>
      <c r="B22" s="19" t="s">
        <v>301</v>
      </c>
      <c r="C22" s="15" t="s">
        <v>302</v>
      </c>
      <c r="D22" s="15" t="s">
        <v>260</v>
      </c>
      <c r="E22" s="20">
        <v>5418</v>
      </c>
      <c r="F22" s="21">
        <v>85.330799999999996</v>
      </c>
      <c r="G22" s="22">
        <v>1.9599999999999999E-2</v>
      </c>
      <c r="H22" s="40"/>
      <c r="I22" s="24"/>
      <c r="J22" s="5"/>
    </row>
    <row r="23" spans="1:10" ht="13.15" customHeight="1">
      <c r="A23" s="18" t="s">
        <v>303</v>
      </c>
      <c r="B23" s="19" t="s">
        <v>304</v>
      </c>
      <c r="C23" s="15" t="s">
        <v>305</v>
      </c>
      <c r="D23" s="15" t="s">
        <v>292</v>
      </c>
      <c r="E23" s="20">
        <v>675</v>
      </c>
      <c r="F23" s="21">
        <v>80.628799999999998</v>
      </c>
      <c r="G23" s="22">
        <v>1.8499999999999999E-2</v>
      </c>
      <c r="H23" s="40"/>
      <c r="I23" s="24"/>
      <c r="J23" s="5"/>
    </row>
    <row r="24" spans="1:10" ht="13.15" customHeight="1">
      <c r="A24" s="18" t="s">
        <v>306</v>
      </c>
      <c r="B24" s="19" t="s">
        <v>307</v>
      </c>
      <c r="C24" s="15" t="s">
        <v>308</v>
      </c>
      <c r="D24" s="15" t="s">
        <v>309</v>
      </c>
      <c r="E24" s="20">
        <v>34712</v>
      </c>
      <c r="F24" s="21">
        <v>76.9739</v>
      </c>
      <c r="G24" s="22">
        <v>1.77E-2</v>
      </c>
      <c r="H24" s="40"/>
      <c r="I24" s="24"/>
      <c r="J24" s="5"/>
    </row>
    <row r="25" spans="1:10" ht="13.15" customHeight="1">
      <c r="A25" s="18" t="s">
        <v>310</v>
      </c>
      <c r="B25" s="19" t="s">
        <v>311</v>
      </c>
      <c r="C25" s="15" t="s">
        <v>312</v>
      </c>
      <c r="D25" s="15" t="s">
        <v>313</v>
      </c>
      <c r="E25" s="20">
        <v>24302</v>
      </c>
      <c r="F25" s="21">
        <v>75.567099999999996</v>
      </c>
      <c r="G25" s="22">
        <v>1.7399999999999999E-2</v>
      </c>
      <c r="H25" s="40"/>
      <c r="I25" s="24"/>
      <c r="J25" s="5"/>
    </row>
    <row r="26" spans="1:10" ht="13.15" customHeight="1">
      <c r="A26" s="18" t="s">
        <v>314</v>
      </c>
      <c r="B26" s="19" t="s">
        <v>315</v>
      </c>
      <c r="C26" s="15" t="s">
        <v>316</v>
      </c>
      <c r="D26" s="15" t="s">
        <v>292</v>
      </c>
      <c r="E26" s="20">
        <v>10744</v>
      </c>
      <c r="F26" s="21">
        <v>66.671899999999994</v>
      </c>
      <c r="G26" s="22">
        <v>1.5299999999999999E-2</v>
      </c>
      <c r="H26" s="40"/>
      <c r="I26" s="24"/>
      <c r="J26" s="5"/>
    </row>
    <row r="27" spans="1:10" ht="13.15" customHeight="1">
      <c r="A27" s="18" t="s">
        <v>317</v>
      </c>
      <c r="B27" s="19" t="s">
        <v>318</v>
      </c>
      <c r="C27" s="15" t="s">
        <v>319</v>
      </c>
      <c r="D27" s="15" t="s">
        <v>320</v>
      </c>
      <c r="E27" s="20">
        <v>2134</v>
      </c>
      <c r="F27" s="21">
        <v>65.614099999999993</v>
      </c>
      <c r="G27" s="22">
        <v>1.5100000000000001E-2</v>
      </c>
      <c r="H27" s="40"/>
      <c r="I27" s="24"/>
      <c r="J27" s="5"/>
    </row>
    <row r="28" spans="1:10" ht="13.15" customHeight="1">
      <c r="A28" s="18" t="s">
        <v>329</v>
      </c>
      <c r="B28" s="19" t="s">
        <v>330</v>
      </c>
      <c r="C28" s="15" t="s">
        <v>331</v>
      </c>
      <c r="D28" s="15" t="s">
        <v>313</v>
      </c>
      <c r="E28" s="20">
        <v>23086</v>
      </c>
      <c r="F28" s="21">
        <v>57.865099999999998</v>
      </c>
      <c r="G28" s="22">
        <v>1.3299999999999999E-2</v>
      </c>
      <c r="H28" s="40"/>
      <c r="I28" s="24"/>
      <c r="J28" s="5"/>
    </row>
    <row r="29" spans="1:10" ht="13.15" customHeight="1">
      <c r="A29" s="18" t="s">
        <v>321</v>
      </c>
      <c r="B29" s="19" t="s">
        <v>322</v>
      </c>
      <c r="C29" s="15" t="s">
        <v>323</v>
      </c>
      <c r="D29" s="15" t="s">
        <v>324</v>
      </c>
      <c r="E29" s="20">
        <v>570</v>
      </c>
      <c r="F29" s="21">
        <v>57.649799999999999</v>
      </c>
      <c r="G29" s="22">
        <v>1.32E-2</v>
      </c>
      <c r="H29" s="40"/>
      <c r="I29" s="24"/>
      <c r="J29" s="5"/>
    </row>
    <row r="30" spans="1:10" ht="13.15" customHeight="1">
      <c r="A30" s="18" t="s">
        <v>325</v>
      </c>
      <c r="B30" s="19" t="s">
        <v>326</v>
      </c>
      <c r="C30" s="15" t="s">
        <v>327</v>
      </c>
      <c r="D30" s="15" t="s">
        <v>328</v>
      </c>
      <c r="E30" s="20">
        <v>41768</v>
      </c>
      <c r="F30" s="21">
        <v>57.305700000000002</v>
      </c>
      <c r="G30" s="22">
        <v>1.32E-2</v>
      </c>
      <c r="H30" s="40"/>
      <c r="I30" s="24"/>
      <c r="J30" s="5"/>
    </row>
    <row r="31" spans="1:10" ht="13.15" customHeight="1">
      <c r="A31" s="18" t="s">
        <v>335</v>
      </c>
      <c r="B31" s="19" t="s">
        <v>336</v>
      </c>
      <c r="C31" s="15" t="s">
        <v>337</v>
      </c>
      <c r="D31" s="15" t="s">
        <v>288</v>
      </c>
      <c r="E31" s="20">
        <v>2766</v>
      </c>
      <c r="F31" s="21">
        <v>51.807200000000002</v>
      </c>
      <c r="G31" s="22">
        <v>1.1900000000000001E-2</v>
      </c>
      <c r="H31" s="40"/>
      <c r="I31" s="24"/>
      <c r="J31" s="5"/>
    </row>
    <row r="32" spans="1:10" ht="13.15" customHeight="1">
      <c r="A32" s="18" t="s">
        <v>338</v>
      </c>
      <c r="B32" s="19" t="s">
        <v>339</v>
      </c>
      <c r="C32" s="15" t="s">
        <v>340</v>
      </c>
      <c r="D32" s="15" t="s">
        <v>320</v>
      </c>
      <c r="E32" s="20">
        <v>2304</v>
      </c>
      <c r="F32" s="21">
        <v>50.225999999999999</v>
      </c>
      <c r="G32" s="22">
        <v>1.15E-2</v>
      </c>
      <c r="H32" s="40"/>
      <c r="I32" s="24"/>
      <c r="J32" s="5"/>
    </row>
    <row r="33" spans="1:10" ht="13.15" customHeight="1">
      <c r="A33" s="18" t="s">
        <v>341</v>
      </c>
      <c r="B33" s="19" t="s">
        <v>342</v>
      </c>
      <c r="C33" s="15" t="s">
        <v>343</v>
      </c>
      <c r="D33" s="15" t="s">
        <v>260</v>
      </c>
      <c r="E33" s="20">
        <v>3222</v>
      </c>
      <c r="F33" s="21">
        <v>47.9724</v>
      </c>
      <c r="G33" s="22">
        <v>1.0999999999999999E-2</v>
      </c>
      <c r="H33" s="40"/>
      <c r="I33" s="24"/>
      <c r="J33" s="5"/>
    </row>
    <row r="34" spans="1:10" ht="13.15" customHeight="1">
      <c r="A34" s="18" t="s">
        <v>376</v>
      </c>
      <c r="B34" s="19" t="s">
        <v>377</v>
      </c>
      <c r="C34" s="15" t="s">
        <v>378</v>
      </c>
      <c r="D34" s="15" t="s">
        <v>379</v>
      </c>
      <c r="E34" s="20">
        <v>3754</v>
      </c>
      <c r="F34" s="21">
        <v>40.173400000000001</v>
      </c>
      <c r="G34" s="22">
        <v>9.1999999999999998E-3</v>
      </c>
      <c r="H34" s="40"/>
      <c r="I34" s="24"/>
      <c r="J34" s="5"/>
    </row>
    <row r="35" spans="1:10" ht="13.15" customHeight="1">
      <c r="A35" s="18" t="s">
        <v>380</v>
      </c>
      <c r="B35" s="19" t="s">
        <v>381</v>
      </c>
      <c r="C35" s="15" t="s">
        <v>382</v>
      </c>
      <c r="D35" s="15" t="s">
        <v>383</v>
      </c>
      <c r="E35" s="20">
        <v>1818</v>
      </c>
      <c r="F35" s="21">
        <v>39.810600000000001</v>
      </c>
      <c r="G35" s="22">
        <v>9.1000000000000004E-3</v>
      </c>
      <c r="H35" s="40"/>
      <c r="I35" s="24"/>
      <c r="J35" s="5"/>
    </row>
    <row r="36" spans="1:10" ht="13.15" customHeight="1">
      <c r="A36" s="18" t="s">
        <v>414</v>
      </c>
      <c r="B36" s="19" t="s">
        <v>415</v>
      </c>
      <c r="C36" s="15" t="s">
        <v>416</v>
      </c>
      <c r="D36" s="15" t="s">
        <v>249</v>
      </c>
      <c r="E36" s="20">
        <v>3340</v>
      </c>
      <c r="F36" s="21">
        <v>33.030900000000003</v>
      </c>
      <c r="G36" s="22">
        <v>7.6E-3</v>
      </c>
      <c r="H36" s="40"/>
      <c r="I36" s="24"/>
      <c r="J36" s="5"/>
    </row>
    <row r="37" spans="1:10" ht="13.15" customHeight="1">
      <c r="A37" s="5"/>
      <c r="B37" s="14" t="s">
        <v>186</v>
      </c>
      <c r="C37" s="15"/>
      <c r="D37" s="15"/>
      <c r="E37" s="15"/>
      <c r="F37" s="25">
        <v>4345.9547000000002</v>
      </c>
      <c r="G37" s="26">
        <v>0.998</v>
      </c>
      <c r="H37" s="27"/>
      <c r="I37" s="28"/>
      <c r="J37" s="5"/>
    </row>
    <row r="38" spans="1:10" ht="13.15" customHeight="1">
      <c r="A38" s="5"/>
      <c r="B38" s="29" t="s">
        <v>1798</v>
      </c>
      <c r="C38" s="2"/>
      <c r="D38" s="2"/>
      <c r="E38" s="2"/>
      <c r="F38" s="27" t="s">
        <v>188</v>
      </c>
      <c r="G38" s="27" t="s">
        <v>188</v>
      </c>
      <c r="H38" s="27"/>
      <c r="I38" s="28"/>
      <c r="J38" s="5"/>
    </row>
    <row r="39" spans="1:10" ht="13.15" customHeight="1">
      <c r="A39" s="5"/>
      <c r="B39" s="29" t="s">
        <v>186</v>
      </c>
      <c r="C39" s="2"/>
      <c r="D39" s="2"/>
      <c r="E39" s="2"/>
      <c r="F39" s="27" t="s">
        <v>188</v>
      </c>
      <c r="G39" s="27" t="s">
        <v>188</v>
      </c>
      <c r="H39" s="27"/>
      <c r="I39" s="28"/>
      <c r="J39" s="5"/>
    </row>
    <row r="40" spans="1:10" ht="13.15" customHeight="1">
      <c r="A40" s="5"/>
      <c r="B40" s="29" t="s">
        <v>189</v>
      </c>
      <c r="C40" s="30"/>
      <c r="D40" s="2"/>
      <c r="E40" s="30"/>
      <c r="F40" s="25">
        <v>4345.9547000000002</v>
      </c>
      <c r="G40" s="26">
        <v>0.998</v>
      </c>
      <c r="H40" s="27"/>
      <c r="I40" s="28"/>
      <c r="J40" s="5"/>
    </row>
    <row r="41" spans="1:10" ht="13.15" customHeight="1">
      <c r="A41" s="5"/>
      <c r="B41" s="14" t="s">
        <v>190</v>
      </c>
      <c r="C41" s="15"/>
      <c r="D41" s="15"/>
      <c r="E41" s="15"/>
      <c r="F41" s="15"/>
      <c r="G41" s="15"/>
      <c r="H41" s="16"/>
      <c r="I41" s="17"/>
      <c r="J41" s="5"/>
    </row>
    <row r="42" spans="1:10" ht="13.15" customHeight="1">
      <c r="A42" s="18" t="s">
        <v>191</v>
      </c>
      <c r="B42" s="19" t="s">
        <v>192</v>
      </c>
      <c r="C42" s="15"/>
      <c r="D42" s="15"/>
      <c r="E42" s="20"/>
      <c r="F42" s="21">
        <v>16.384399999999999</v>
      </c>
      <c r="G42" s="22">
        <v>3.8E-3</v>
      </c>
      <c r="H42" s="23">
        <v>6.2331837065766137E-2</v>
      </c>
      <c r="I42" s="24"/>
      <c r="J42" s="5"/>
    </row>
    <row r="43" spans="1:10" ht="13.15" customHeight="1">
      <c r="A43" s="5"/>
      <c r="B43" s="14" t="s">
        <v>186</v>
      </c>
      <c r="C43" s="15"/>
      <c r="D43" s="15"/>
      <c r="E43" s="15"/>
      <c r="F43" s="25">
        <v>16.384399999999999</v>
      </c>
      <c r="G43" s="26">
        <v>3.8E-3</v>
      </c>
      <c r="H43" s="27"/>
      <c r="I43" s="28"/>
      <c r="J43" s="5"/>
    </row>
    <row r="44" spans="1:10" ht="13.15" customHeight="1">
      <c r="A44" s="5"/>
      <c r="B44" s="29" t="s">
        <v>189</v>
      </c>
      <c r="C44" s="30"/>
      <c r="D44" s="2"/>
      <c r="E44" s="30"/>
      <c r="F44" s="25">
        <v>16.384399999999999</v>
      </c>
      <c r="G44" s="26">
        <v>3.8E-3</v>
      </c>
      <c r="H44" s="27"/>
      <c r="I44" s="28"/>
      <c r="J44" s="5"/>
    </row>
    <row r="45" spans="1:10" ht="13.15" customHeight="1">
      <c r="A45" s="5"/>
      <c r="B45" s="29" t="s">
        <v>193</v>
      </c>
      <c r="C45" s="15"/>
      <c r="D45" s="2"/>
      <c r="E45" s="15"/>
      <c r="F45" s="31">
        <v>-7.7290999999999999</v>
      </c>
      <c r="G45" s="26">
        <v>-1.8E-3</v>
      </c>
      <c r="H45" s="27"/>
      <c r="I45" s="28"/>
      <c r="J45" s="5"/>
    </row>
    <row r="46" spans="1:10" ht="13.15" customHeight="1">
      <c r="A46" s="5"/>
      <c r="B46" s="32" t="s">
        <v>194</v>
      </c>
      <c r="C46" s="33"/>
      <c r="D46" s="33"/>
      <c r="E46" s="33"/>
      <c r="F46" s="34">
        <v>4354.6099999999997</v>
      </c>
      <c r="G46" s="35">
        <v>1</v>
      </c>
      <c r="H46" s="36"/>
      <c r="I46" s="37"/>
      <c r="J46" s="5"/>
    </row>
    <row r="47" spans="1:10" ht="13.15" customHeight="1">
      <c r="A47" s="5"/>
      <c r="B47" s="7"/>
      <c r="C47" s="5"/>
      <c r="D47" s="5"/>
      <c r="E47" s="5"/>
      <c r="F47" s="5"/>
      <c r="G47" s="5"/>
      <c r="H47" s="5"/>
      <c r="I47" s="5"/>
      <c r="J47" s="5"/>
    </row>
    <row r="48" spans="1:10" ht="13.15" customHeight="1">
      <c r="A48" s="5"/>
      <c r="B48" s="4" t="s">
        <v>195</v>
      </c>
      <c r="C48" s="5"/>
      <c r="D48" s="5"/>
      <c r="E48" s="5"/>
      <c r="F48" s="5"/>
      <c r="G48" s="5"/>
      <c r="H48" s="5"/>
      <c r="I48" s="5"/>
      <c r="J48" s="5"/>
    </row>
    <row r="49" spans="1:10" ht="13.15" customHeight="1">
      <c r="A49" s="5"/>
      <c r="B49" s="4" t="s">
        <v>196</v>
      </c>
      <c r="C49" s="5"/>
      <c r="D49" s="5"/>
      <c r="E49" s="5"/>
      <c r="F49" s="5"/>
      <c r="G49" s="5"/>
      <c r="H49" s="5"/>
      <c r="I49" s="5"/>
      <c r="J49" s="5"/>
    </row>
    <row r="50" spans="1:10" ht="25.9" customHeight="1">
      <c r="A50" s="5"/>
      <c r="B50" s="61" t="s">
        <v>197</v>
      </c>
      <c r="C50" s="61"/>
      <c r="D50" s="61"/>
      <c r="E50" s="61"/>
      <c r="F50" s="61"/>
      <c r="G50" s="61"/>
      <c r="H50" s="61"/>
      <c r="I50" s="61"/>
      <c r="J50" s="5"/>
    </row>
    <row r="51" spans="1:10" ht="13.15" customHeight="1">
      <c r="A51" s="5"/>
      <c r="B51" s="61" t="s">
        <v>198</v>
      </c>
      <c r="C51" s="61"/>
      <c r="D51" s="61"/>
      <c r="E51" s="61"/>
      <c r="F51" s="61"/>
      <c r="G51" s="61"/>
      <c r="H51" s="61"/>
      <c r="I51" s="61"/>
      <c r="J51" s="5"/>
    </row>
    <row r="52" spans="1:10" ht="13.15" customHeight="1">
      <c r="A52" s="5"/>
      <c r="B52" s="61"/>
      <c r="C52" s="61"/>
      <c r="D52" s="61"/>
      <c r="E52" s="61"/>
      <c r="F52" s="61"/>
      <c r="G52" s="61"/>
      <c r="H52" s="61"/>
      <c r="I52" s="61"/>
      <c r="J52" s="5"/>
    </row>
    <row r="53" spans="1:10" ht="13.15" customHeight="1">
      <c r="A53" s="5"/>
      <c r="B53" s="61"/>
      <c r="C53" s="61"/>
      <c r="D53" s="61"/>
      <c r="E53" s="61"/>
      <c r="F53" s="61"/>
      <c r="G53" s="61"/>
      <c r="H53" s="61"/>
      <c r="I53" s="61"/>
      <c r="J53" s="5"/>
    </row>
    <row r="54" spans="1:10" ht="13.15" customHeight="1">
      <c r="A54" s="5"/>
      <c r="B54" s="61"/>
      <c r="C54" s="61"/>
      <c r="D54" s="61"/>
      <c r="E54" s="61"/>
      <c r="F54" s="61"/>
      <c r="G54" s="61"/>
      <c r="H54" s="61"/>
      <c r="I54" s="61"/>
      <c r="J54" s="5"/>
    </row>
    <row r="55" spans="1:10" ht="13.15" customHeight="1">
      <c r="A55" s="5"/>
      <c r="B55" s="61"/>
      <c r="C55" s="61"/>
      <c r="D55" s="61"/>
      <c r="E55" s="61"/>
      <c r="F55" s="61"/>
      <c r="G55" s="61"/>
      <c r="H55" s="61"/>
      <c r="I55" s="61"/>
      <c r="J55" s="5"/>
    </row>
    <row r="56" spans="1:10" ht="13.15" customHeight="1">
      <c r="A56" s="5"/>
      <c r="B56" s="5"/>
      <c r="C56" s="62" t="s">
        <v>2227</v>
      </c>
      <c r="D56" s="62"/>
      <c r="E56" s="62"/>
      <c r="F56" s="62"/>
      <c r="G56" s="5"/>
      <c r="H56" s="5"/>
      <c r="I56" s="5"/>
      <c r="J56" s="5"/>
    </row>
    <row r="57" spans="1:10" ht="13.15" customHeight="1">
      <c r="A57" s="5"/>
      <c r="B57" s="38" t="s">
        <v>202</v>
      </c>
      <c r="C57" s="62" t="s">
        <v>203</v>
      </c>
      <c r="D57" s="62"/>
      <c r="E57" s="62"/>
      <c r="F57" s="62"/>
      <c r="G57" s="5"/>
      <c r="H57" s="5"/>
      <c r="I57" s="5"/>
      <c r="J57" s="5"/>
    </row>
    <row r="58" spans="1:10" ht="135" customHeight="1">
      <c r="A58" s="5"/>
      <c r="B58" s="39"/>
      <c r="C58" s="63"/>
      <c r="D58" s="63"/>
      <c r="E58" s="5"/>
      <c r="F58" s="5"/>
      <c r="G58" s="5"/>
      <c r="H58" s="5"/>
      <c r="I58" s="5"/>
      <c r="J58" s="5"/>
    </row>
  </sheetData>
  <mergeCells count="9">
    <mergeCell ref="B55:I55"/>
    <mergeCell ref="C56:F56"/>
    <mergeCell ref="C57:F57"/>
    <mergeCell ref="C58:D58"/>
    <mergeCell ref="B50:I50"/>
    <mergeCell ref="B51:I51"/>
    <mergeCell ref="B52:I52"/>
    <mergeCell ref="B53:I53"/>
    <mergeCell ref="B54:I54"/>
  </mergeCells>
  <hyperlinks>
    <hyperlink ref="A1" location="AxisBSESensexIndexFund" display="AXISSIF" xr:uid="{00000000-0004-0000-4600-000000000000}"/>
    <hyperlink ref="B1" location="AxisBSESensexIndexFund" display="Axis BSE Sensex Index Fund" xr:uid="{00000000-0004-0000-46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outlinePr summaryBelow="0"/>
  </sheetPr>
  <dimension ref="A1:J2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144</v>
      </c>
      <c r="B1" s="4" t="s">
        <v>145</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1799</v>
      </c>
      <c r="C5" s="15"/>
      <c r="D5" s="15"/>
      <c r="E5" s="15"/>
      <c r="F5" s="15"/>
      <c r="G5" s="15"/>
      <c r="H5" s="16"/>
      <c r="I5" s="17"/>
      <c r="J5" s="5"/>
    </row>
    <row r="6" spans="1:10" ht="13.15" customHeight="1">
      <c r="A6" s="5"/>
      <c r="B6" s="14" t="s">
        <v>1802</v>
      </c>
      <c r="C6" s="15"/>
      <c r="D6" s="15"/>
      <c r="E6" s="15"/>
      <c r="F6" s="5"/>
      <c r="G6" s="16"/>
      <c r="H6" s="16"/>
      <c r="I6" s="17"/>
      <c r="J6" s="5"/>
    </row>
    <row r="7" spans="1:10" ht="13.15" customHeight="1">
      <c r="A7" s="18" t="s">
        <v>4550</v>
      </c>
      <c r="B7" s="19" t="s">
        <v>59</v>
      </c>
      <c r="C7" s="15" t="s">
        <v>4551</v>
      </c>
      <c r="D7" s="15"/>
      <c r="E7" s="20">
        <v>7570917</v>
      </c>
      <c r="F7" s="21">
        <v>7119.6903000000002</v>
      </c>
      <c r="G7" s="22">
        <v>0.99080000000000001</v>
      </c>
      <c r="H7" s="40"/>
      <c r="I7" s="24"/>
      <c r="J7" s="5"/>
    </row>
    <row r="8" spans="1:10" ht="13.15" customHeight="1">
      <c r="A8" s="5"/>
      <c r="B8" s="14" t="s">
        <v>186</v>
      </c>
      <c r="C8" s="15"/>
      <c r="D8" s="15"/>
      <c r="E8" s="15"/>
      <c r="F8" s="25">
        <v>7119.6903000000002</v>
      </c>
      <c r="G8" s="26">
        <v>0.99080000000000001</v>
      </c>
      <c r="H8" s="27"/>
      <c r="I8" s="28"/>
      <c r="J8" s="5"/>
    </row>
    <row r="9" spans="1:10" ht="13.15" customHeight="1">
      <c r="A9" s="5"/>
      <c r="B9" s="29" t="s">
        <v>189</v>
      </c>
      <c r="C9" s="30"/>
      <c r="D9" s="2"/>
      <c r="E9" s="30"/>
      <c r="F9" s="25">
        <v>7119.6903000000002</v>
      </c>
      <c r="G9" s="26">
        <v>0.99080000000000001</v>
      </c>
      <c r="H9" s="27"/>
      <c r="I9" s="28"/>
      <c r="J9" s="5"/>
    </row>
    <row r="10" spans="1:10" ht="13.15" customHeight="1">
      <c r="A10" s="5"/>
      <c r="B10" s="14" t="s">
        <v>190</v>
      </c>
      <c r="C10" s="15"/>
      <c r="D10" s="15"/>
      <c r="E10" s="15"/>
      <c r="F10" s="15"/>
      <c r="G10" s="15"/>
      <c r="H10" s="16"/>
      <c r="I10" s="17"/>
      <c r="J10" s="5"/>
    </row>
    <row r="11" spans="1:10" ht="13.15" customHeight="1">
      <c r="A11" s="18" t="s">
        <v>191</v>
      </c>
      <c r="B11" s="19" t="s">
        <v>192</v>
      </c>
      <c r="C11" s="15"/>
      <c r="D11" s="15"/>
      <c r="E11" s="20"/>
      <c r="F11" s="21">
        <v>97.356700000000004</v>
      </c>
      <c r="G11" s="22">
        <v>1.35E-2</v>
      </c>
      <c r="H11" s="23">
        <v>6.2331942988083477E-2</v>
      </c>
      <c r="I11" s="24"/>
      <c r="J11" s="5"/>
    </row>
    <row r="12" spans="1:10" ht="13.15" customHeight="1">
      <c r="A12" s="5"/>
      <c r="B12" s="14" t="s">
        <v>186</v>
      </c>
      <c r="C12" s="15"/>
      <c r="D12" s="15"/>
      <c r="E12" s="15"/>
      <c r="F12" s="25">
        <v>97.356700000000004</v>
      </c>
      <c r="G12" s="26">
        <v>1.35E-2</v>
      </c>
      <c r="H12" s="27"/>
      <c r="I12" s="28"/>
      <c r="J12" s="5"/>
    </row>
    <row r="13" spans="1:10" ht="13.15" customHeight="1">
      <c r="A13" s="5"/>
      <c r="B13" s="29" t="s">
        <v>189</v>
      </c>
      <c r="C13" s="30"/>
      <c r="D13" s="2"/>
      <c r="E13" s="30"/>
      <c r="F13" s="25">
        <v>97.356700000000004</v>
      </c>
      <c r="G13" s="26">
        <v>1.35E-2</v>
      </c>
      <c r="H13" s="27"/>
      <c r="I13" s="28"/>
      <c r="J13" s="5"/>
    </row>
    <row r="14" spans="1:10" ht="13.15" customHeight="1">
      <c r="A14" s="5"/>
      <c r="B14" s="29" t="s">
        <v>193</v>
      </c>
      <c r="C14" s="15"/>
      <c r="D14" s="2"/>
      <c r="E14" s="15"/>
      <c r="F14" s="31">
        <v>-31.236999999999998</v>
      </c>
      <c r="G14" s="26">
        <v>-4.3E-3</v>
      </c>
      <c r="H14" s="27"/>
      <c r="I14" s="28"/>
      <c r="J14" s="5"/>
    </row>
    <row r="15" spans="1:10" ht="13.15" customHeight="1">
      <c r="A15" s="5"/>
      <c r="B15" s="32" t="s">
        <v>194</v>
      </c>
      <c r="C15" s="33"/>
      <c r="D15" s="33"/>
      <c r="E15" s="33"/>
      <c r="F15" s="34">
        <v>7185.81</v>
      </c>
      <c r="G15" s="35">
        <v>1</v>
      </c>
      <c r="H15" s="36"/>
      <c r="I15" s="37"/>
      <c r="J15" s="5"/>
    </row>
    <row r="16" spans="1:10" ht="13.15" customHeight="1">
      <c r="A16" s="5"/>
      <c r="B16" s="7"/>
      <c r="C16" s="5"/>
      <c r="D16" s="5"/>
      <c r="E16" s="5"/>
      <c r="F16" s="5"/>
      <c r="G16" s="5"/>
      <c r="H16" s="5"/>
      <c r="I16" s="5"/>
      <c r="J16" s="5"/>
    </row>
    <row r="17" spans="1:10" ht="13.15" customHeight="1">
      <c r="A17" s="5"/>
      <c r="B17" s="4" t="s">
        <v>195</v>
      </c>
      <c r="C17" s="5"/>
      <c r="D17" s="5"/>
      <c r="E17" s="5"/>
      <c r="F17" s="5"/>
      <c r="G17" s="5"/>
      <c r="H17" s="5"/>
      <c r="I17" s="5"/>
      <c r="J17" s="5"/>
    </row>
    <row r="18" spans="1:10" ht="13.15" customHeight="1">
      <c r="A18" s="5"/>
      <c r="B18" s="4" t="s">
        <v>196</v>
      </c>
      <c r="C18" s="5"/>
      <c r="D18" s="5"/>
      <c r="E18" s="5"/>
      <c r="F18" s="5"/>
      <c r="G18" s="5"/>
      <c r="H18" s="5"/>
      <c r="I18" s="5"/>
      <c r="J18" s="5"/>
    </row>
    <row r="19" spans="1:10" ht="25.9" customHeight="1">
      <c r="A19" s="5"/>
      <c r="B19" s="61" t="s">
        <v>197</v>
      </c>
      <c r="C19" s="61"/>
      <c r="D19" s="61"/>
      <c r="E19" s="61"/>
      <c r="F19" s="61"/>
      <c r="G19" s="61"/>
      <c r="H19" s="61"/>
      <c r="I19" s="61"/>
      <c r="J19" s="5"/>
    </row>
    <row r="20" spans="1:10" ht="13.15" customHeight="1">
      <c r="A20" s="5"/>
      <c r="B20" s="61" t="s">
        <v>198</v>
      </c>
      <c r="C20" s="61"/>
      <c r="D20" s="61"/>
      <c r="E20" s="61"/>
      <c r="F20" s="61"/>
      <c r="G20" s="61"/>
      <c r="H20" s="61"/>
      <c r="I20" s="61"/>
      <c r="J20" s="5"/>
    </row>
    <row r="21" spans="1:10" ht="13.15" customHeight="1">
      <c r="A21" s="5"/>
      <c r="B21" s="61"/>
      <c r="C21" s="61"/>
      <c r="D21" s="61"/>
      <c r="E21" s="61"/>
      <c r="F21" s="61"/>
      <c r="G21" s="61"/>
      <c r="H21" s="61"/>
      <c r="I21" s="61"/>
      <c r="J21" s="5"/>
    </row>
    <row r="22" spans="1:10" ht="13.15" customHeight="1">
      <c r="A22" s="5"/>
      <c r="B22" s="61"/>
      <c r="C22" s="61"/>
      <c r="D22" s="61"/>
      <c r="E22" s="61"/>
      <c r="F22" s="61"/>
      <c r="G22" s="61"/>
      <c r="H22" s="61"/>
      <c r="I22" s="61"/>
      <c r="J22" s="5"/>
    </row>
    <row r="23" spans="1:10" ht="13.15" customHeight="1">
      <c r="A23" s="5"/>
      <c r="B23" s="61"/>
      <c r="C23" s="61"/>
      <c r="D23" s="61"/>
      <c r="E23" s="61"/>
      <c r="F23" s="61"/>
      <c r="G23" s="61"/>
      <c r="H23" s="61"/>
      <c r="I23" s="61"/>
      <c r="J23" s="5"/>
    </row>
    <row r="24" spans="1:10" ht="13.15" customHeight="1">
      <c r="A24" s="5"/>
      <c r="B24" s="61"/>
      <c r="C24" s="61"/>
      <c r="D24" s="61"/>
      <c r="E24" s="61"/>
      <c r="F24" s="61"/>
      <c r="G24" s="61"/>
      <c r="H24" s="61"/>
      <c r="I24" s="61"/>
      <c r="J24" s="5"/>
    </row>
    <row r="25" spans="1:10" ht="13.15" customHeight="1">
      <c r="A25" s="5"/>
      <c r="B25" s="5"/>
      <c r="C25" s="62" t="s">
        <v>3363</v>
      </c>
      <c r="D25" s="62"/>
      <c r="E25" s="62"/>
      <c r="F25" s="62"/>
      <c r="G25" s="5"/>
      <c r="H25" s="5"/>
      <c r="I25" s="5"/>
      <c r="J25" s="5"/>
    </row>
    <row r="26" spans="1:10" ht="13.15" customHeight="1">
      <c r="A26" s="5"/>
      <c r="B26" s="38" t="s">
        <v>202</v>
      </c>
      <c r="C26" s="62" t="s">
        <v>203</v>
      </c>
      <c r="D26" s="62"/>
      <c r="E26" s="62"/>
      <c r="F26" s="62"/>
      <c r="G26" s="5"/>
      <c r="H26" s="5"/>
      <c r="I26" s="5"/>
      <c r="J26" s="5"/>
    </row>
    <row r="27" spans="1:10" ht="135" customHeight="1">
      <c r="A27" s="5"/>
      <c r="B27" s="39"/>
      <c r="C27" s="63"/>
      <c r="D27" s="63"/>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SilverFundofFund" display="AXISSIL" xr:uid="{00000000-0004-0000-4700-000000000000}"/>
    <hyperlink ref="B1" location="AxisSilverFundofFund" display="Axis Silver Fund of Fund" xr:uid="{00000000-0004-0000-47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outlinePr summaryBelow="0"/>
  </sheetPr>
  <dimension ref="A1:J14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146</v>
      </c>
      <c r="B1" s="4" t="s">
        <v>147</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228305</v>
      </c>
      <c r="F7" s="21">
        <v>3955.1558</v>
      </c>
      <c r="G7" s="22">
        <v>3.6900000000000002E-2</v>
      </c>
      <c r="H7" s="40"/>
      <c r="I7" s="24"/>
      <c r="J7" s="5"/>
    </row>
    <row r="8" spans="1:10" ht="13.15" customHeight="1">
      <c r="A8" s="18" t="s">
        <v>250</v>
      </c>
      <c r="B8" s="19" t="s">
        <v>251</v>
      </c>
      <c r="C8" s="15" t="s">
        <v>252</v>
      </c>
      <c r="D8" s="15" t="s">
        <v>249</v>
      </c>
      <c r="E8" s="20">
        <v>315038</v>
      </c>
      <c r="F8" s="21">
        <v>3793.3726000000001</v>
      </c>
      <c r="G8" s="22">
        <v>3.5400000000000001E-2</v>
      </c>
      <c r="H8" s="40"/>
      <c r="I8" s="24"/>
      <c r="J8" s="5"/>
    </row>
    <row r="9" spans="1:10" ht="13.15" customHeight="1">
      <c r="A9" s="18" t="s">
        <v>306</v>
      </c>
      <c r="B9" s="19" t="s">
        <v>307</v>
      </c>
      <c r="C9" s="15" t="s">
        <v>308</v>
      </c>
      <c r="D9" s="15" t="s">
        <v>309</v>
      </c>
      <c r="E9" s="20">
        <v>1445486</v>
      </c>
      <c r="F9" s="21">
        <v>3210.4243999999999</v>
      </c>
      <c r="G9" s="22">
        <v>0.03</v>
      </c>
      <c r="H9" s="40"/>
      <c r="I9" s="24"/>
      <c r="J9" s="5"/>
    </row>
    <row r="10" spans="1:10" ht="13.15" customHeight="1">
      <c r="A10" s="18" t="s">
        <v>461</v>
      </c>
      <c r="B10" s="19" t="s">
        <v>462</v>
      </c>
      <c r="C10" s="15" t="s">
        <v>463</v>
      </c>
      <c r="D10" s="15" t="s">
        <v>320</v>
      </c>
      <c r="E10" s="20">
        <v>18500</v>
      </c>
      <c r="F10" s="21">
        <v>2578.1323000000002</v>
      </c>
      <c r="G10" s="22">
        <v>2.41E-2</v>
      </c>
      <c r="H10" s="40"/>
      <c r="I10" s="24"/>
      <c r="J10" s="5"/>
    </row>
    <row r="11" spans="1:10" ht="13.15" customHeight="1">
      <c r="A11" s="18" t="s">
        <v>455</v>
      </c>
      <c r="B11" s="19" t="s">
        <v>456</v>
      </c>
      <c r="C11" s="15" t="s">
        <v>457</v>
      </c>
      <c r="D11" s="15" t="s">
        <v>309</v>
      </c>
      <c r="E11" s="20">
        <v>35931</v>
      </c>
      <c r="F11" s="21">
        <v>2512.5291000000002</v>
      </c>
      <c r="G11" s="22">
        <v>2.35E-2</v>
      </c>
      <c r="H11" s="40"/>
      <c r="I11" s="24"/>
      <c r="J11" s="5"/>
    </row>
    <row r="12" spans="1:10" ht="13.15" customHeight="1">
      <c r="A12" s="18" t="s">
        <v>522</v>
      </c>
      <c r="B12" s="19" t="s">
        <v>523</v>
      </c>
      <c r="C12" s="15" t="s">
        <v>524</v>
      </c>
      <c r="D12" s="15" t="s">
        <v>525</v>
      </c>
      <c r="E12" s="20">
        <v>91878</v>
      </c>
      <c r="F12" s="21">
        <v>2442.0254</v>
      </c>
      <c r="G12" s="22">
        <v>2.2800000000000001E-2</v>
      </c>
      <c r="H12" s="40"/>
      <c r="I12" s="24"/>
      <c r="J12" s="5"/>
    </row>
    <row r="13" spans="1:10" ht="13.15" customHeight="1">
      <c r="A13" s="18" t="s">
        <v>907</v>
      </c>
      <c r="B13" s="19" t="s">
        <v>908</v>
      </c>
      <c r="C13" s="15" t="s">
        <v>909</v>
      </c>
      <c r="D13" s="15" t="s">
        <v>525</v>
      </c>
      <c r="E13" s="20">
        <v>40214</v>
      </c>
      <c r="F13" s="21">
        <v>2383.5039000000002</v>
      </c>
      <c r="G13" s="22">
        <v>2.23E-2</v>
      </c>
      <c r="H13" s="40"/>
      <c r="I13" s="24"/>
      <c r="J13" s="5"/>
    </row>
    <row r="14" spans="1:10" ht="13.15" customHeight="1">
      <c r="A14" s="18" t="s">
        <v>1837</v>
      </c>
      <c r="B14" s="19" t="s">
        <v>1838</v>
      </c>
      <c r="C14" s="15" t="s">
        <v>1839</v>
      </c>
      <c r="D14" s="15" t="s">
        <v>525</v>
      </c>
      <c r="E14" s="20">
        <v>272148</v>
      </c>
      <c r="F14" s="21">
        <v>2327.8179</v>
      </c>
      <c r="G14" s="22">
        <v>2.1700000000000001E-2</v>
      </c>
      <c r="H14" s="40"/>
      <c r="I14" s="24"/>
      <c r="J14" s="5"/>
    </row>
    <row r="15" spans="1:10" ht="13.15" customHeight="1">
      <c r="A15" s="18" t="s">
        <v>673</v>
      </c>
      <c r="B15" s="19" t="s">
        <v>674</v>
      </c>
      <c r="C15" s="15" t="s">
        <v>675</v>
      </c>
      <c r="D15" s="15" t="s">
        <v>313</v>
      </c>
      <c r="E15" s="20">
        <v>178234</v>
      </c>
      <c r="F15" s="21">
        <v>2251.0063</v>
      </c>
      <c r="G15" s="22">
        <v>2.1000000000000001E-2</v>
      </c>
      <c r="H15" s="40"/>
      <c r="I15" s="24"/>
      <c r="J15" s="5"/>
    </row>
    <row r="16" spans="1:10" ht="13.15" customHeight="1">
      <c r="A16" s="18" t="s">
        <v>253</v>
      </c>
      <c r="B16" s="19" t="s">
        <v>254</v>
      </c>
      <c r="C16" s="15" t="s">
        <v>255</v>
      </c>
      <c r="D16" s="15" t="s">
        <v>256</v>
      </c>
      <c r="E16" s="20">
        <v>181494</v>
      </c>
      <c r="F16" s="21">
        <v>2178.1095</v>
      </c>
      <c r="G16" s="22">
        <v>2.0299999999999999E-2</v>
      </c>
      <c r="H16" s="40"/>
      <c r="I16" s="24"/>
      <c r="J16" s="5"/>
    </row>
    <row r="17" spans="1:10" ht="13.15" customHeight="1">
      <c r="A17" s="18" t="s">
        <v>2316</v>
      </c>
      <c r="B17" s="19" t="s">
        <v>2317</v>
      </c>
      <c r="C17" s="15" t="s">
        <v>2318</v>
      </c>
      <c r="D17" s="15" t="s">
        <v>292</v>
      </c>
      <c r="E17" s="20">
        <v>125303</v>
      </c>
      <c r="F17" s="21">
        <v>2167.6165999999998</v>
      </c>
      <c r="G17" s="22">
        <v>2.0199999999999999E-2</v>
      </c>
      <c r="H17" s="40"/>
      <c r="I17" s="24"/>
      <c r="J17" s="5"/>
    </row>
    <row r="18" spans="1:10" ht="13.15" customHeight="1">
      <c r="A18" s="18" t="s">
        <v>512</v>
      </c>
      <c r="B18" s="19" t="s">
        <v>513</v>
      </c>
      <c r="C18" s="15" t="s">
        <v>514</v>
      </c>
      <c r="D18" s="15" t="s">
        <v>438</v>
      </c>
      <c r="E18" s="20">
        <v>44951</v>
      </c>
      <c r="F18" s="21">
        <v>2078.3094999999998</v>
      </c>
      <c r="G18" s="22">
        <v>1.9400000000000001E-2</v>
      </c>
      <c r="H18" s="40"/>
      <c r="I18" s="24"/>
      <c r="J18" s="5"/>
    </row>
    <row r="19" spans="1:10" ht="13.15" customHeight="1">
      <c r="A19" s="18" t="s">
        <v>285</v>
      </c>
      <c r="B19" s="19" t="s">
        <v>286</v>
      </c>
      <c r="C19" s="15" t="s">
        <v>287</v>
      </c>
      <c r="D19" s="15" t="s">
        <v>288</v>
      </c>
      <c r="E19" s="20">
        <v>24121</v>
      </c>
      <c r="F19" s="21">
        <v>2057.5936999999999</v>
      </c>
      <c r="G19" s="22">
        <v>1.9199999999999998E-2</v>
      </c>
      <c r="H19" s="40"/>
      <c r="I19" s="24"/>
      <c r="J19" s="5"/>
    </row>
    <row r="20" spans="1:10" ht="13.15" customHeight="1">
      <c r="A20" s="18" t="s">
        <v>289</v>
      </c>
      <c r="B20" s="19" t="s">
        <v>290</v>
      </c>
      <c r="C20" s="15" t="s">
        <v>291</v>
      </c>
      <c r="D20" s="15" t="s">
        <v>292</v>
      </c>
      <c r="E20" s="20">
        <v>79165</v>
      </c>
      <c r="F20" s="21">
        <v>2046.4944</v>
      </c>
      <c r="G20" s="22">
        <v>1.9099999999999999E-2</v>
      </c>
      <c r="H20" s="40"/>
      <c r="I20" s="24"/>
      <c r="J20" s="5"/>
    </row>
    <row r="21" spans="1:10" ht="13.15" customHeight="1">
      <c r="A21" s="18" t="s">
        <v>2301</v>
      </c>
      <c r="B21" s="19" t="s">
        <v>2302</v>
      </c>
      <c r="C21" s="15" t="s">
        <v>2303</v>
      </c>
      <c r="D21" s="15" t="s">
        <v>525</v>
      </c>
      <c r="E21" s="20">
        <v>118806</v>
      </c>
      <c r="F21" s="21">
        <v>1982.9909</v>
      </c>
      <c r="G21" s="22">
        <v>1.8499999999999999E-2</v>
      </c>
      <c r="H21" s="40"/>
      <c r="I21" s="24"/>
      <c r="J21" s="5"/>
    </row>
    <row r="22" spans="1:10" ht="13.15" customHeight="1">
      <c r="A22" s="18" t="s">
        <v>842</v>
      </c>
      <c r="B22" s="19" t="s">
        <v>843</v>
      </c>
      <c r="C22" s="15" t="s">
        <v>844</v>
      </c>
      <c r="D22" s="15" t="s">
        <v>299</v>
      </c>
      <c r="E22" s="20">
        <v>162733</v>
      </c>
      <c r="F22" s="21">
        <v>1976.7177999999999</v>
      </c>
      <c r="G22" s="22">
        <v>1.8499999999999999E-2</v>
      </c>
      <c r="H22" s="40"/>
      <c r="I22" s="24"/>
      <c r="J22" s="5"/>
    </row>
    <row r="23" spans="1:10" ht="13.15" customHeight="1">
      <c r="A23" s="18" t="s">
        <v>4393</v>
      </c>
      <c r="B23" s="19" t="s">
        <v>4394</v>
      </c>
      <c r="C23" s="15" t="s">
        <v>4395</v>
      </c>
      <c r="D23" s="15" t="s">
        <v>288</v>
      </c>
      <c r="E23" s="20">
        <v>258209</v>
      </c>
      <c r="F23" s="21">
        <v>1877.1794</v>
      </c>
      <c r="G23" s="22">
        <v>1.7500000000000002E-2</v>
      </c>
      <c r="H23" s="40"/>
      <c r="I23" s="24"/>
      <c r="J23" s="5"/>
    </row>
    <row r="24" spans="1:10" ht="13.15" customHeight="1">
      <c r="A24" s="18" t="s">
        <v>296</v>
      </c>
      <c r="B24" s="19" t="s">
        <v>297</v>
      </c>
      <c r="C24" s="15" t="s">
        <v>298</v>
      </c>
      <c r="D24" s="15" t="s">
        <v>299</v>
      </c>
      <c r="E24" s="20">
        <v>105000</v>
      </c>
      <c r="F24" s="21">
        <v>1672.9124999999999</v>
      </c>
      <c r="G24" s="22">
        <v>1.5599999999999999E-2</v>
      </c>
      <c r="H24" s="40"/>
      <c r="I24" s="24"/>
      <c r="J24" s="5"/>
    </row>
    <row r="25" spans="1:10" ht="13.15" customHeight="1">
      <c r="A25" s="18" t="s">
        <v>394</v>
      </c>
      <c r="B25" s="19" t="s">
        <v>395</v>
      </c>
      <c r="C25" s="15" t="s">
        <v>396</v>
      </c>
      <c r="D25" s="15" t="s">
        <v>299</v>
      </c>
      <c r="E25" s="20">
        <v>30149</v>
      </c>
      <c r="F25" s="21">
        <v>1652.2406000000001</v>
      </c>
      <c r="G25" s="22">
        <v>1.54E-2</v>
      </c>
      <c r="H25" s="40"/>
      <c r="I25" s="24"/>
      <c r="J25" s="5"/>
    </row>
    <row r="26" spans="1:10" ht="13.15" customHeight="1">
      <c r="A26" s="18" t="s">
        <v>483</v>
      </c>
      <c r="B26" s="19" t="s">
        <v>484</v>
      </c>
      <c r="C26" s="15" t="s">
        <v>485</v>
      </c>
      <c r="D26" s="15" t="s">
        <v>486</v>
      </c>
      <c r="E26" s="20">
        <v>111000</v>
      </c>
      <c r="F26" s="21">
        <v>1624.596</v>
      </c>
      <c r="G26" s="22">
        <v>1.52E-2</v>
      </c>
      <c r="H26" s="40"/>
      <c r="I26" s="24"/>
      <c r="J26" s="5"/>
    </row>
    <row r="27" spans="1:10" ht="13.15" customHeight="1">
      <c r="A27" s="18" t="s">
        <v>703</v>
      </c>
      <c r="B27" s="19" t="s">
        <v>704</v>
      </c>
      <c r="C27" s="15" t="s">
        <v>705</v>
      </c>
      <c r="D27" s="15" t="s">
        <v>567</v>
      </c>
      <c r="E27" s="20">
        <v>297977</v>
      </c>
      <c r="F27" s="21">
        <v>1471.7084</v>
      </c>
      <c r="G27" s="22">
        <v>1.37E-2</v>
      </c>
      <c r="H27" s="40"/>
      <c r="I27" s="24"/>
      <c r="J27" s="5"/>
    </row>
    <row r="28" spans="1:10" ht="13.15" customHeight="1">
      <c r="A28" s="18" t="s">
        <v>332</v>
      </c>
      <c r="B28" s="19" t="s">
        <v>333</v>
      </c>
      <c r="C28" s="15" t="s">
        <v>334</v>
      </c>
      <c r="D28" s="15" t="s">
        <v>309</v>
      </c>
      <c r="E28" s="20">
        <v>30000</v>
      </c>
      <c r="F28" s="21">
        <v>1455.4649999999999</v>
      </c>
      <c r="G28" s="22">
        <v>1.3599999999999999E-2</v>
      </c>
      <c r="H28" s="40"/>
      <c r="I28" s="24"/>
      <c r="J28" s="5"/>
    </row>
    <row r="29" spans="1:10" ht="13.15" customHeight="1">
      <c r="A29" s="18" t="s">
        <v>359</v>
      </c>
      <c r="B29" s="19" t="s">
        <v>360</v>
      </c>
      <c r="C29" s="15" t="s">
        <v>361</v>
      </c>
      <c r="D29" s="15" t="s">
        <v>292</v>
      </c>
      <c r="E29" s="20">
        <v>18064</v>
      </c>
      <c r="F29" s="21">
        <v>1427.5799</v>
      </c>
      <c r="G29" s="22">
        <v>1.3299999999999999E-2</v>
      </c>
      <c r="H29" s="40"/>
      <c r="I29" s="24"/>
      <c r="J29" s="5"/>
    </row>
    <row r="30" spans="1:10" ht="13.15" customHeight="1">
      <c r="A30" s="18" t="s">
        <v>731</v>
      </c>
      <c r="B30" s="19" t="s">
        <v>732</v>
      </c>
      <c r="C30" s="15" t="s">
        <v>733</v>
      </c>
      <c r="D30" s="15" t="s">
        <v>309</v>
      </c>
      <c r="E30" s="20">
        <v>883996</v>
      </c>
      <c r="F30" s="21">
        <v>1403.7855999999999</v>
      </c>
      <c r="G30" s="22">
        <v>1.3100000000000001E-2</v>
      </c>
      <c r="H30" s="40"/>
      <c r="I30" s="24"/>
      <c r="J30" s="5"/>
    </row>
    <row r="31" spans="1:10" ht="13.15" customHeight="1">
      <c r="A31" s="18" t="s">
        <v>1089</v>
      </c>
      <c r="B31" s="19" t="s">
        <v>1090</v>
      </c>
      <c r="C31" s="15" t="s">
        <v>1091</v>
      </c>
      <c r="D31" s="15" t="s">
        <v>916</v>
      </c>
      <c r="E31" s="20">
        <v>100000</v>
      </c>
      <c r="F31" s="21">
        <v>1400.25</v>
      </c>
      <c r="G31" s="22">
        <v>1.3100000000000001E-2</v>
      </c>
      <c r="H31" s="40"/>
      <c r="I31" s="24"/>
      <c r="J31" s="5"/>
    </row>
    <row r="32" spans="1:10" ht="13.15" customHeight="1">
      <c r="A32" s="18" t="s">
        <v>894</v>
      </c>
      <c r="B32" s="19" t="s">
        <v>895</v>
      </c>
      <c r="C32" s="15" t="s">
        <v>896</v>
      </c>
      <c r="D32" s="15" t="s">
        <v>354</v>
      </c>
      <c r="E32" s="20">
        <v>533720</v>
      </c>
      <c r="F32" s="21">
        <v>1333.4993999999999</v>
      </c>
      <c r="G32" s="22">
        <v>1.24E-2</v>
      </c>
      <c r="H32" s="40"/>
      <c r="I32" s="24"/>
      <c r="J32" s="5"/>
    </row>
    <row r="33" spans="1:10" ht="13.15" customHeight="1">
      <c r="A33" s="18" t="s">
        <v>335</v>
      </c>
      <c r="B33" s="19" t="s">
        <v>336</v>
      </c>
      <c r="C33" s="15" t="s">
        <v>337</v>
      </c>
      <c r="D33" s="15" t="s">
        <v>288</v>
      </c>
      <c r="E33" s="20">
        <v>67072</v>
      </c>
      <c r="F33" s="21">
        <v>1255.7891</v>
      </c>
      <c r="G33" s="22">
        <v>1.17E-2</v>
      </c>
      <c r="H33" s="40"/>
      <c r="I33" s="24"/>
      <c r="J33" s="5"/>
    </row>
    <row r="34" spans="1:10" ht="13.15" customHeight="1">
      <c r="A34" s="18" t="s">
        <v>449</v>
      </c>
      <c r="B34" s="19" t="s">
        <v>450</v>
      </c>
      <c r="C34" s="15" t="s">
        <v>451</v>
      </c>
      <c r="D34" s="15" t="s">
        <v>313</v>
      </c>
      <c r="E34" s="20">
        <v>350000</v>
      </c>
      <c r="F34" s="21">
        <v>1187.2</v>
      </c>
      <c r="G34" s="22">
        <v>1.11E-2</v>
      </c>
      <c r="H34" s="40"/>
      <c r="I34" s="24"/>
      <c r="J34" s="5"/>
    </row>
    <row r="35" spans="1:10" ht="13.15" customHeight="1">
      <c r="A35" s="18" t="s">
        <v>474</v>
      </c>
      <c r="B35" s="19" t="s">
        <v>475</v>
      </c>
      <c r="C35" s="15" t="s">
        <v>476</v>
      </c>
      <c r="D35" s="15" t="s">
        <v>309</v>
      </c>
      <c r="E35" s="20">
        <v>33639</v>
      </c>
      <c r="F35" s="21">
        <v>1145.0546999999999</v>
      </c>
      <c r="G35" s="22">
        <v>1.0699999999999999E-2</v>
      </c>
      <c r="H35" s="40"/>
      <c r="I35" s="24"/>
      <c r="J35" s="5"/>
    </row>
    <row r="36" spans="1:10" ht="13.15" customHeight="1">
      <c r="A36" s="18" t="s">
        <v>1683</v>
      </c>
      <c r="B36" s="19" t="s">
        <v>1684</v>
      </c>
      <c r="C36" s="15" t="s">
        <v>1685</v>
      </c>
      <c r="D36" s="15" t="s">
        <v>431</v>
      </c>
      <c r="E36" s="20">
        <v>95056</v>
      </c>
      <c r="F36" s="21">
        <v>1141.48</v>
      </c>
      <c r="G36" s="22">
        <v>1.0699999999999999E-2</v>
      </c>
      <c r="H36" s="40"/>
      <c r="I36" s="24"/>
      <c r="J36" s="5"/>
    </row>
    <row r="37" spans="1:10" ht="13.15" customHeight="1">
      <c r="A37" s="18" t="s">
        <v>564</v>
      </c>
      <c r="B37" s="19" t="s">
        <v>565</v>
      </c>
      <c r="C37" s="15" t="s">
        <v>566</v>
      </c>
      <c r="D37" s="15" t="s">
        <v>567</v>
      </c>
      <c r="E37" s="20">
        <v>954103</v>
      </c>
      <c r="F37" s="21">
        <v>1131.4707000000001</v>
      </c>
      <c r="G37" s="22">
        <v>1.06E-2</v>
      </c>
      <c r="H37" s="40"/>
      <c r="I37" s="24"/>
      <c r="J37" s="5"/>
    </row>
    <row r="38" spans="1:10" ht="13.15" customHeight="1">
      <c r="A38" s="18" t="s">
        <v>1123</v>
      </c>
      <c r="B38" s="19" t="s">
        <v>1124</v>
      </c>
      <c r="C38" s="15" t="s">
        <v>1125</v>
      </c>
      <c r="D38" s="15" t="s">
        <v>900</v>
      </c>
      <c r="E38" s="20">
        <v>3286</v>
      </c>
      <c r="F38" s="21">
        <v>1107.4362000000001</v>
      </c>
      <c r="G38" s="22">
        <v>1.03E-2</v>
      </c>
      <c r="H38" s="40"/>
      <c r="I38" s="24"/>
      <c r="J38" s="5"/>
    </row>
    <row r="39" spans="1:10" ht="13.15" customHeight="1">
      <c r="A39" s="18" t="s">
        <v>1237</v>
      </c>
      <c r="B39" s="19" t="s">
        <v>1238</v>
      </c>
      <c r="C39" s="15" t="s">
        <v>1239</v>
      </c>
      <c r="D39" s="15" t="s">
        <v>900</v>
      </c>
      <c r="E39" s="20">
        <v>133571</v>
      </c>
      <c r="F39" s="21">
        <v>1066.7647999999999</v>
      </c>
      <c r="G39" s="22">
        <v>0.01</v>
      </c>
      <c r="H39" s="40"/>
      <c r="I39" s="24"/>
      <c r="J39" s="5"/>
    </row>
    <row r="40" spans="1:10" ht="13.15" customHeight="1">
      <c r="A40" s="18" t="s">
        <v>1216</v>
      </c>
      <c r="B40" s="19" t="s">
        <v>1217</v>
      </c>
      <c r="C40" s="15" t="s">
        <v>1218</v>
      </c>
      <c r="D40" s="15" t="s">
        <v>413</v>
      </c>
      <c r="E40" s="20">
        <v>325003</v>
      </c>
      <c r="F40" s="21">
        <v>990.77160000000003</v>
      </c>
      <c r="G40" s="22">
        <v>9.1999999999999998E-3</v>
      </c>
      <c r="H40" s="40"/>
      <c r="I40" s="24"/>
      <c r="J40" s="5"/>
    </row>
    <row r="41" spans="1:10" ht="13.15" customHeight="1">
      <c r="A41" s="18" t="s">
        <v>913</v>
      </c>
      <c r="B41" s="19" t="s">
        <v>914</v>
      </c>
      <c r="C41" s="15" t="s">
        <v>915</v>
      </c>
      <c r="D41" s="15" t="s">
        <v>916</v>
      </c>
      <c r="E41" s="20">
        <v>21344</v>
      </c>
      <c r="F41" s="21">
        <v>967.56619999999998</v>
      </c>
      <c r="G41" s="22">
        <v>8.9999999999999993E-3</v>
      </c>
      <c r="H41" s="40"/>
      <c r="I41" s="24"/>
      <c r="J41" s="5"/>
    </row>
    <row r="42" spans="1:10" ht="13.15" customHeight="1">
      <c r="A42" s="18" t="s">
        <v>645</v>
      </c>
      <c r="B42" s="19" t="s">
        <v>646</v>
      </c>
      <c r="C42" s="15" t="s">
        <v>647</v>
      </c>
      <c r="D42" s="15" t="s">
        <v>438</v>
      </c>
      <c r="E42" s="20">
        <v>18988</v>
      </c>
      <c r="F42" s="21">
        <v>937.13379999999995</v>
      </c>
      <c r="G42" s="22">
        <v>8.6999999999999994E-3</v>
      </c>
      <c r="H42" s="40"/>
      <c r="I42" s="24"/>
      <c r="J42" s="5"/>
    </row>
    <row r="43" spans="1:10" ht="13.15" customHeight="1">
      <c r="A43" s="18" t="s">
        <v>872</v>
      </c>
      <c r="B43" s="19" t="s">
        <v>873</v>
      </c>
      <c r="C43" s="15" t="s">
        <v>874</v>
      </c>
      <c r="D43" s="15" t="s">
        <v>438</v>
      </c>
      <c r="E43" s="20">
        <v>70000</v>
      </c>
      <c r="F43" s="21">
        <v>936.81</v>
      </c>
      <c r="G43" s="22">
        <v>8.6999999999999994E-3</v>
      </c>
      <c r="H43" s="40"/>
      <c r="I43" s="24"/>
      <c r="J43" s="5"/>
    </row>
    <row r="44" spans="1:10" ht="13.15" customHeight="1">
      <c r="A44" s="18" t="s">
        <v>303</v>
      </c>
      <c r="B44" s="19" t="s">
        <v>304</v>
      </c>
      <c r="C44" s="15" t="s">
        <v>305</v>
      </c>
      <c r="D44" s="15" t="s">
        <v>292</v>
      </c>
      <c r="E44" s="20">
        <v>7344</v>
      </c>
      <c r="F44" s="21">
        <v>877.30319999999995</v>
      </c>
      <c r="G44" s="22">
        <v>8.2000000000000007E-3</v>
      </c>
      <c r="H44" s="40"/>
      <c r="I44" s="24"/>
      <c r="J44" s="5"/>
    </row>
    <row r="45" spans="1:10" ht="13.15" customHeight="1">
      <c r="A45" s="18" t="s">
        <v>355</v>
      </c>
      <c r="B45" s="19" t="s">
        <v>356</v>
      </c>
      <c r="C45" s="15" t="s">
        <v>357</v>
      </c>
      <c r="D45" s="15" t="s">
        <v>358</v>
      </c>
      <c r="E45" s="20">
        <v>350000</v>
      </c>
      <c r="F45" s="21">
        <v>861.875</v>
      </c>
      <c r="G45" s="22">
        <v>8.0000000000000002E-3</v>
      </c>
      <c r="H45" s="40"/>
      <c r="I45" s="24"/>
      <c r="J45" s="5"/>
    </row>
    <row r="46" spans="1:10" ht="13.15" customHeight="1">
      <c r="A46" s="18" t="s">
        <v>1840</v>
      </c>
      <c r="B46" s="19" t="s">
        <v>1841</v>
      </c>
      <c r="C46" s="15" t="s">
        <v>1842</v>
      </c>
      <c r="D46" s="15" t="s">
        <v>309</v>
      </c>
      <c r="E46" s="20">
        <v>256652</v>
      </c>
      <c r="F46" s="21">
        <v>858.88589999999999</v>
      </c>
      <c r="G46" s="22">
        <v>8.0000000000000002E-3</v>
      </c>
      <c r="H46" s="40"/>
      <c r="I46" s="24"/>
      <c r="J46" s="5"/>
    </row>
    <row r="47" spans="1:10" ht="13.15" customHeight="1">
      <c r="A47" s="18" t="s">
        <v>776</v>
      </c>
      <c r="B47" s="19" t="s">
        <v>777</v>
      </c>
      <c r="C47" s="15" t="s">
        <v>778</v>
      </c>
      <c r="D47" s="15" t="s">
        <v>260</v>
      </c>
      <c r="E47" s="20">
        <v>15770</v>
      </c>
      <c r="F47" s="21">
        <v>853.33050000000003</v>
      </c>
      <c r="G47" s="22">
        <v>8.0000000000000002E-3</v>
      </c>
      <c r="H47" s="40"/>
      <c r="I47" s="24"/>
      <c r="J47" s="5"/>
    </row>
    <row r="48" spans="1:10" ht="13.15" customHeight="1">
      <c r="A48" s="18" t="s">
        <v>1852</v>
      </c>
      <c r="B48" s="19" t="s">
        <v>5149</v>
      </c>
      <c r="C48" s="15" t="s">
        <v>1853</v>
      </c>
      <c r="D48" s="15" t="s">
        <v>438</v>
      </c>
      <c r="E48" s="20">
        <v>97140</v>
      </c>
      <c r="F48" s="21">
        <v>839.8433</v>
      </c>
      <c r="G48" s="22">
        <v>7.7999999999999996E-3</v>
      </c>
      <c r="H48" s="40"/>
      <c r="I48" s="24"/>
      <c r="J48" s="5"/>
    </row>
    <row r="49" spans="1:10" ht="13.15" customHeight="1">
      <c r="A49" s="18" t="s">
        <v>764</v>
      </c>
      <c r="B49" s="19" t="s">
        <v>765</v>
      </c>
      <c r="C49" s="15" t="s">
        <v>766</v>
      </c>
      <c r="D49" s="15" t="s">
        <v>260</v>
      </c>
      <c r="E49" s="20">
        <v>66681</v>
      </c>
      <c r="F49" s="21">
        <v>798.43830000000003</v>
      </c>
      <c r="G49" s="22">
        <v>7.4999999999999997E-3</v>
      </c>
      <c r="H49" s="40"/>
      <c r="I49" s="24"/>
      <c r="J49" s="5"/>
    </row>
    <row r="50" spans="1:10" ht="13.15" customHeight="1">
      <c r="A50" s="18" t="s">
        <v>1282</v>
      </c>
      <c r="B50" s="19" t="s">
        <v>1283</v>
      </c>
      <c r="C50" s="15" t="s">
        <v>1284</v>
      </c>
      <c r="D50" s="15" t="s">
        <v>299</v>
      </c>
      <c r="E50" s="20">
        <v>170983</v>
      </c>
      <c r="F50" s="21">
        <v>789.59950000000003</v>
      </c>
      <c r="G50" s="22">
        <v>7.4000000000000003E-3</v>
      </c>
      <c r="H50" s="40"/>
      <c r="I50" s="24"/>
      <c r="J50" s="5"/>
    </row>
    <row r="51" spans="1:10" ht="13.15" customHeight="1">
      <c r="A51" s="18" t="s">
        <v>261</v>
      </c>
      <c r="B51" s="19" t="s">
        <v>262</v>
      </c>
      <c r="C51" s="15" t="s">
        <v>263</v>
      </c>
      <c r="D51" s="15" t="s">
        <v>264</v>
      </c>
      <c r="E51" s="20">
        <v>50000</v>
      </c>
      <c r="F51" s="21">
        <v>785.1</v>
      </c>
      <c r="G51" s="22">
        <v>7.3000000000000001E-3</v>
      </c>
      <c r="H51" s="40"/>
      <c r="I51" s="24"/>
      <c r="J51" s="5"/>
    </row>
    <row r="52" spans="1:10" ht="13.15" customHeight="1">
      <c r="A52" s="18" t="s">
        <v>265</v>
      </c>
      <c r="B52" s="19" t="s">
        <v>266</v>
      </c>
      <c r="C52" s="15" t="s">
        <v>267</v>
      </c>
      <c r="D52" s="15" t="s">
        <v>268</v>
      </c>
      <c r="E52" s="20">
        <v>23433</v>
      </c>
      <c r="F52" s="21">
        <v>741.38499999999999</v>
      </c>
      <c r="G52" s="22">
        <v>6.8999999999999999E-3</v>
      </c>
      <c r="H52" s="40"/>
      <c r="I52" s="24"/>
      <c r="J52" s="5"/>
    </row>
    <row r="53" spans="1:10" ht="13.15" customHeight="1">
      <c r="A53" s="18" t="s">
        <v>1231</v>
      </c>
      <c r="B53" s="19" t="s">
        <v>1232</v>
      </c>
      <c r="C53" s="15" t="s">
        <v>1233</v>
      </c>
      <c r="D53" s="15" t="s">
        <v>548</v>
      </c>
      <c r="E53" s="20">
        <v>51047</v>
      </c>
      <c r="F53" s="21">
        <v>733.97929999999997</v>
      </c>
      <c r="G53" s="22">
        <v>6.8999999999999999E-3</v>
      </c>
      <c r="H53" s="40"/>
      <c r="I53" s="24"/>
      <c r="J53" s="5"/>
    </row>
    <row r="54" spans="1:10" ht="13.15" customHeight="1">
      <c r="A54" s="18" t="s">
        <v>989</v>
      </c>
      <c r="B54" s="19" t="s">
        <v>990</v>
      </c>
      <c r="C54" s="15" t="s">
        <v>991</v>
      </c>
      <c r="D54" s="15" t="s">
        <v>916</v>
      </c>
      <c r="E54" s="20">
        <v>104385</v>
      </c>
      <c r="F54" s="21">
        <v>701.20619999999997</v>
      </c>
      <c r="G54" s="22">
        <v>6.4999999999999997E-3</v>
      </c>
      <c r="H54" s="40"/>
      <c r="I54" s="24"/>
      <c r="J54" s="5"/>
    </row>
    <row r="55" spans="1:10" ht="13.15" customHeight="1">
      <c r="A55" s="18" t="s">
        <v>1324</v>
      </c>
      <c r="B55" s="19" t="s">
        <v>1325</v>
      </c>
      <c r="C55" s="15" t="s">
        <v>1326</v>
      </c>
      <c r="D55" s="15" t="s">
        <v>309</v>
      </c>
      <c r="E55" s="20">
        <v>32308</v>
      </c>
      <c r="F55" s="21">
        <v>634.83600000000001</v>
      </c>
      <c r="G55" s="22">
        <v>5.8999999999999999E-3</v>
      </c>
      <c r="H55" s="40"/>
      <c r="I55" s="24"/>
      <c r="J55" s="5"/>
    </row>
    <row r="56" spans="1:10" ht="13.15" customHeight="1">
      <c r="A56" s="18" t="s">
        <v>1360</v>
      </c>
      <c r="B56" s="19" t="s">
        <v>1361</v>
      </c>
      <c r="C56" s="15" t="s">
        <v>1362</v>
      </c>
      <c r="D56" s="15" t="s">
        <v>548</v>
      </c>
      <c r="E56" s="20">
        <v>5304</v>
      </c>
      <c r="F56" s="21">
        <v>541.26260000000002</v>
      </c>
      <c r="G56" s="22">
        <v>5.1000000000000004E-3</v>
      </c>
      <c r="H56" s="40"/>
      <c r="I56" s="24"/>
      <c r="J56" s="5"/>
    </row>
    <row r="57" spans="1:10" ht="13.15" customHeight="1">
      <c r="A57" s="18" t="s">
        <v>480</v>
      </c>
      <c r="B57" s="19" t="s">
        <v>481</v>
      </c>
      <c r="C57" s="15" t="s">
        <v>482</v>
      </c>
      <c r="D57" s="15" t="s">
        <v>260</v>
      </c>
      <c r="E57" s="20">
        <v>7134</v>
      </c>
      <c r="F57" s="21">
        <v>525.21579999999994</v>
      </c>
      <c r="G57" s="22">
        <v>4.8999999999999998E-3</v>
      </c>
      <c r="H57" s="40"/>
      <c r="I57" s="24"/>
      <c r="J57" s="5"/>
    </row>
    <row r="58" spans="1:10" ht="13.15" customHeight="1">
      <c r="A58" s="18" t="s">
        <v>1086</v>
      </c>
      <c r="B58" s="19" t="s">
        <v>1087</v>
      </c>
      <c r="C58" s="15" t="s">
        <v>1088</v>
      </c>
      <c r="D58" s="15" t="s">
        <v>548</v>
      </c>
      <c r="E58" s="20">
        <v>56152</v>
      </c>
      <c r="F58" s="21">
        <v>466.98809999999997</v>
      </c>
      <c r="G58" s="22">
        <v>4.4000000000000003E-3</v>
      </c>
      <c r="H58" s="40"/>
      <c r="I58" s="24"/>
      <c r="J58" s="5"/>
    </row>
    <row r="59" spans="1:10" ht="13.15" customHeight="1">
      <c r="A59" s="18" t="s">
        <v>1626</v>
      </c>
      <c r="B59" s="19" t="s">
        <v>1627</v>
      </c>
      <c r="C59" s="15" t="s">
        <v>1628</v>
      </c>
      <c r="D59" s="15" t="s">
        <v>535</v>
      </c>
      <c r="E59" s="20">
        <v>212398</v>
      </c>
      <c r="F59" s="21">
        <v>457.56900000000002</v>
      </c>
      <c r="G59" s="22">
        <v>4.3E-3</v>
      </c>
      <c r="H59" s="40"/>
      <c r="I59" s="24"/>
      <c r="J59" s="5"/>
    </row>
    <row r="60" spans="1:10" ht="13.15" customHeight="1">
      <c r="A60" s="18" t="s">
        <v>4552</v>
      </c>
      <c r="B60" s="19" t="s">
        <v>4553</v>
      </c>
      <c r="C60" s="15" t="s">
        <v>4554</v>
      </c>
      <c r="D60" s="15" t="s">
        <v>358</v>
      </c>
      <c r="E60" s="20">
        <v>122077</v>
      </c>
      <c r="F60" s="21">
        <v>441.49149999999997</v>
      </c>
      <c r="G60" s="22">
        <v>4.1000000000000003E-3</v>
      </c>
      <c r="H60" s="40"/>
      <c r="I60" s="24"/>
      <c r="J60" s="5"/>
    </row>
    <row r="61" spans="1:10" ht="13.15" customHeight="1">
      <c r="A61" s="18" t="s">
        <v>407</v>
      </c>
      <c r="B61" s="19" t="s">
        <v>408</v>
      </c>
      <c r="C61" s="15" t="s">
        <v>409</v>
      </c>
      <c r="D61" s="15" t="s">
        <v>292</v>
      </c>
      <c r="E61" s="20">
        <v>8958</v>
      </c>
      <c r="F61" s="21">
        <v>427.6191</v>
      </c>
      <c r="G61" s="22">
        <v>4.0000000000000001E-3</v>
      </c>
      <c r="H61" s="40"/>
      <c r="I61" s="24"/>
      <c r="J61" s="5"/>
    </row>
    <row r="62" spans="1:10" ht="13.15" customHeight="1">
      <c r="A62" s="18" t="s">
        <v>467</v>
      </c>
      <c r="B62" s="19" t="s">
        <v>468</v>
      </c>
      <c r="C62" s="15" t="s">
        <v>469</v>
      </c>
      <c r="D62" s="15" t="s">
        <v>292</v>
      </c>
      <c r="E62" s="20">
        <v>13729</v>
      </c>
      <c r="F62" s="21">
        <v>305.53890000000001</v>
      </c>
      <c r="G62" s="22">
        <v>2.8999999999999998E-3</v>
      </c>
      <c r="H62" s="40"/>
      <c r="I62" s="24"/>
      <c r="J62" s="5"/>
    </row>
    <row r="63" spans="1:10" ht="13.15" customHeight="1">
      <c r="A63" s="18" t="s">
        <v>1566</v>
      </c>
      <c r="B63" s="19" t="s">
        <v>1567</v>
      </c>
      <c r="C63" s="15" t="s">
        <v>1568</v>
      </c>
      <c r="D63" s="15" t="s">
        <v>354</v>
      </c>
      <c r="E63" s="20">
        <v>4286</v>
      </c>
      <c r="F63" s="21">
        <v>257.04640000000001</v>
      </c>
      <c r="G63" s="22">
        <v>2.3999999999999998E-3</v>
      </c>
      <c r="H63" s="40"/>
      <c r="I63" s="24"/>
      <c r="J63" s="5"/>
    </row>
    <row r="64" spans="1:10" ht="13.15" customHeight="1">
      <c r="A64" s="18" t="s">
        <v>1412</v>
      </c>
      <c r="B64" s="19" t="s">
        <v>1413</v>
      </c>
      <c r="C64" s="15" t="s">
        <v>1414</v>
      </c>
      <c r="D64" s="15" t="s">
        <v>268</v>
      </c>
      <c r="E64" s="20">
        <v>20187</v>
      </c>
      <c r="F64" s="21">
        <v>196.63149999999999</v>
      </c>
      <c r="G64" s="22">
        <v>1.8E-3</v>
      </c>
      <c r="H64" s="40"/>
      <c r="I64" s="24"/>
      <c r="J64" s="5"/>
    </row>
    <row r="65" spans="1:10" ht="13.15" customHeight="1">
      <c r="A65" s="18" t="s">
        <v>1872</v>
      </c>
      <c r="B65" s="19" t="s">
        <v>1873</v>
      </c>
      <c r="C65" s="15" t="s">
        <v>1853</v>
      </c>
      <c r="D65" s="15" t="s">
        <v>438</v>
      </c>
      <c r="E65" s="20">
        <v>19107</v>
      </c>
      <c r="F65" s="21">
        <v>166.8614</v>
      </c>
      <c r="G65" s="22">
        <v>1.6000000000000001E-3</v>
      </c>
      <c r="H65" s="40"/>
      <c r="I65" s="24"/>
      <c r="J65" s="5"/>
    </row>
    <row r="66" spans="1:10" ht="13.15" customHeight="1">
      <c r="A66" s="18" t="s">
        <v>718</v>
      </c>
      <c r="B66" s="19" t="s">
        <v>719</v>
      </c>
      <c r="C66" s="15" t="s">
        <v>720</v>
      </c>
      <c r="D66" s="15" t="s">
        <v>413</v>
      </c>
      <c r="E66" s="20">
        <v>1</v>
      </c>
      <c r="F66" s="21">
        <v>5.4999999999999997E-3</v>
      </c>
      <c r="G66" s="40" t="s">
        <v>1794</v>
      </c>
      <c r="H66" s="40"/>
      <c r="I66" s="24"/>
      <c r="J66" s="5"/>
    </row>
    <row r="67" spans="1:10" ht="13.15" customHeight="1">
      <c r="A67" s="5"/>
      <c r="B67" s="14" t="s">
        <v>186</v>
      </c>
      <c r="C67" s="15"/>
      <c r="D67" s="15"/>
      <c r="E67" s="15"/>
      <c r="F67" s="25">
        <v>80390.505900000004</v>
      </c>
      <c r="G67" s="26">
        <v>0.75049999999999994</v>
      </c>
      <c r="H67" s="27"/>
      <c r="I67" s="28"/>
      <c r="J67" s="5"/>
    </row>
    <row r="68" spans="1:10" ht="13.15" customHeight="1">
      <c r="A68" s="5"/>
      <c r="B68" s="29" t="s">
        <v>1798</v>
      </c>
      <c r="C68" s="2"/>
      <c r="D68" s="2"/>
      <c r="E68" s="2"/>
      <c r="F68" s="27" t="s">
        <v>188</v>
      </c>
      <c r="G68" s="27" t="s">
        <v>188</v>
      </c>
      <c r="H68" s="27"/>
      <c r="I68" s="28"/>
      <c r="J68" s="5"/>
    </row>
    <row r="69" spans="1:10" ht="13.15" customHeight="1">
      <c r="A69" s="5"/>
      <c r="B69" s="29" t="s">
        <v>186</v>
      </c>
      <c r="C69" s="2"/>
      <c r="D69" s="2"/>
      <c r="E69" s="2"/>
      <c r="F69" s="27" t="s">
        <v>188</v>
      </c>
      <c r="G69" s="27" t="s">
        <v>188</v>
      </c>
      <c r="H69" s="27"/>
      <c r="I69" s="28"/>
      <c r="J69" s="5"/>
    </row>
    <row r="70" spans="1:10" ht="13.15" customHeight="1">
      <c r="A70" s="5"/>
      <c r="B70" s="29" t="s">
        <v>189</v>
      </c>
      <c r="C70" s="30"/>
      <c r="D70" s="2"/>
      <c r="E70" s="30"/>
      <c r="F70" s="25">
        <v>80390.505900000004</v>
      </c>
      <c r="G70" s="26">
        <v>0.75049999999999994</v>
      </c>
      <c r="H70" s="27"/>
      <c r="I70" s="28"/>
      <c r="J70" s="5"/>
    </row>
    <row r="71" spans="1:10" ht="13.15" customHeight="1">
      <c r="A71" s="5"/>
      <c r="B71" s="14" t="s">
        <v>3341</v>
      </c>
      <c r="C71" s="15"/>
      <c r="D71" s="15"/>
      <c r="E71" s="15"/>
      <c r="F71" s="15"/>
      <c r="G71" s="15"/>
      <c r="H71" s="16"/>
      <c r="I71" s="17"/>
      <c r="J71" s="5"/>
    </row>
    <row r="72" spans="1:10" ht="13.15" customHeight="1">
      <c r="A72" s="5"/>
      <c r="B72" s="14" t="s">
        <v>245</v>
      </c>
      <c r="C72" s="15"/>
      <c r="D72" s="15"/>
      <c r="E72" s="15"/>
      <c r="F72" s="5"/>
      <c r="G72" s="16"/>
      <c r="H72" s="16"/>
      <c r="I72" s="17"/>
      <c r="J72" s="5"/>
    </row>
    <row r="73" spans="1:10" ht="13.15" customHeight="1">
      <c r="A73" s="18" t="s">
        <v>3460</v>
      </c>
      <c r="B73" s="19" t="s">
        <v>3461</v>
      </c>
      <c r="C73" s="15" t="s">
        <v>3462</v>
      </c>
      <c r="D73" s="15" t="s">
        <v>3463</v>
      </c>
      <c r="E73" s="20">
        <v>3742</v>
      </c>
      <c r="F73" s="21">
        <v>1298.3679</v>
      </c>
      <c r="G73" s="22">
        <v>1.21E-2</v>
      </c>
      <c r="H73" s="40"/>
      <c r="I73" s="24"/>
      <c r="J73" s="5"/>
    </row>
    <row r="74" spans="1:10" ht="13.15" customHeight="1">
      <c r="A74" s="18" t="s">
        <v>3479</v>
      </c>
      <c r="B74" s="19" t="s">
        <v>3480</v>
      </c>
      <c r="C74" s="15" t="s">
        <v>3481</v>
      </c>
      <c r="D74" s="15" t="s">
        <v>3409</v>
      </c>
      <c r="E74" s="20">
        <v>7296</v>
      </c>
      <c r="F74" s="21">
        <v>1085.8326</v>
      </c>
      <c r="G74" s="22">
        <v>1.01E-2</v>
      </c>
      <c r="H74" s="40"/>
      <c r="I74" s="24"/>
      <c r="J74" s="5"/>
    </row>
    <row r="75" spans="1:10" ht="13.15" customHeight="1">
      <c r="A75" s="18" t="s">
        <v>4555</v>
      </c>
      <c r="B75" s="19" t="s">
        <v>4556</v>
      </c>
      <c r="C75" s="15" t="s">
        <v>4557</v>
      </c>
      <c r="D75" s="15" t="s">
        <v>4558</v>
      </c>
      <c r="E75" s="20">
        <v>5692</v>
      </c>
      <c r="F75" s="21">
        <v>1056.0595000000001</v>
      </c>
      <c r="G75" s="22">
        <v>9.9000000000000008E-3</v>
      </c>
      <c r="H75" s="40"/>
      <c r="I75" s="24"/>
      <c r="J75" s="5"/>
    </row>
    <row r="76" spans="1:10" ht="13.15" customHeight="1">
      <c r="A76" s="18" t="s">
        <v>3418</v>
      </c>
      <c r="B76" s="19" t="s">
        <v>3419</v>
      </c>
      <c r="C76" s="15" t="s">
        <v>3420</v>
      </c>
      <c r="D76" s="15" t="s">
        <v>3421</v>
      </c>
      <c r="E76" s="20">
        <v>1148</v>
      </c>
      <c r="F76" s="21">
        <v>983.85360000000003</v>
      </c>
      <c r="G76" s="22">
        <v>9.1999999999999998E-3</v>
      </c>
      <c r="H76" s="40"/>
      <c r="I76" s="24"/>
      <c r="J76" s="5"/>
    </row>
    <row r="77" spans="1:10" ht="13.15" customHeight="1">
      <c r="A77" s="18" t="s">
        <v>3414</v>
      </c>
      <c r="B77" s="19" t="s">
        <v>3415</v>
      </c>
      <c r="C77" s="15" t="s">
        <v>3416</v>
      </c>
      <c r="D77" s="15" t="s">
        <v>3417</v>
      </c>
      <c r="E77" s="20">
        <v>2987</v>
      </c>
      <c r="F77" s="21">
        <v>946.91099999999994</v>
      </c>
      <c r="G77" s="22">
        <v>8.8000000000000005E-3</v>
      </c>
      <c r="H77" s="40"/>
      <c r="I77" s="24"/>
      <c r="J77" s="5"/>
    </row>
    <row r="78" spans="1:10" ht="13.15" customHeight="1">
      <c r="A78" s="18" t="s">
        <v>3464</v>
      </c>
      <c r="B78" s="19" t="s">
        <v>3465</v>
      </c>
      <c r="C78" s="15" t="s">
        <v>3466</v>
      </c>
      <c r="D78" s="15" t="s">
        <v>3405</v>
      </c>
      <c r="E78" s="20">
        <v>5782</v>
      </c>
      <c r="F78" s="21">
        <v>912.30880000000002</v>
      </c>
      <c r="G78" s="22">
        <v>8.5000000000000006E-3</v>
      </c>
      <c r="H78" s="40"/>
      <c r="I78" s="24"/>
      <c r="J78" s="5"/>
    </row>
    <row r="79" spans="1:10" ht="13.15" customHeight="1">
      <c r="A79" s="18" t="s">
        <v>3402</v>
      </c>
      <c r="B79" s="19" t="s">
        <v>3403</v>
      </c>
      <c r="C79" s="15" t="s">
        <v>3404</v>
      </c>
      <c r="D79" s="15" t="s">
        <v>3405</v>
      </c>
      <c r="E79" s="20">
        <v>7741</v>
      </c>
      <c r="F79" s="21">
        <v>845.16880000000003</v>
      </c>
      <c r="G79" s="22">
        <v>7.9000000000000008E-3</v>
      </c>
      <c r="H79" s="40"/>
      <c r="I79" s="24"/>
      <c r="J79" s="5"/>
    </row>
    <row r="80" spans="1:10" ht="13.15" customHeight="1">
      <c r="A80" s="18" t="s">
        <v>3422</v>
      </c>
      <c r="B80" s="19" t="s">
        <v>3423</v>
      </c>
      <c r="C80" s="15" t="s">
        <v>3424</v>
      </c>
      <c r="D80" s="15" t="s">
        <v>3421</v>
      </c>
      <c r="E80" s="20">
        <v>1509</v>
      </c>
      <c r="F80" s="21">
        <v>801.88919999999996</v>
      </c>
      <c r="G80" s="22">
        <v>7.4999999999999997E-3</v>
      </c>
      <c r="H80" s="40"/>
      <c r="I80" s="24"/>
      <c r="J80" s="5"/>
    </row>
    <row r="81" spans="1:10" ht="13.15" customHeight="1">
      <c r="A81" s="18" t="s">
        <v>3410</v>
      </c>
      <c r="B81" s="19" t="s">
        <v>3411</v>
      </c>
      <c r="C81" s="15" t="s">
        <v>3412</v>
      </c>
      <c r="D81" s="15" t="s">
        <v>3413</v>
      </c>
      <c r="E81" s="20">
        <v>812</v>
      </c>
      <c r="F81" s="21">
        <v>653.36450000000002</v>
      </c>
      <c r="G81" s="22">
        <v>6.1000000000000004E-3</v>
      </c>
      <c r="H81" s="40"/>
      <c r="I81" s="24"/>
      <c r="J81" s="5"/>
    </row>
    <row r="82" spans="1:10" ht="13.15" customHeight="1">
      <c r="A82" s="18" t="s">
        <v>4559</v>
      </c>
      <c r="B82" s="19" t="s">
        <v>4560</v>
      </c>
      <c r="C82" s="15" t="s">
        <v>4561</v>
      </c>
      <c r="D82" s="15" t="s">
        <v>3405</v>
      </c>
      <c r="E82" s="20">
        <v>3611</v>
      </c>
      <c r="F82" s="21">
        <v>629.40819999999997</v>
      </c>
      <c r="G82" s="22">
        <v>5.8999999999999999E-3</v>
      </c>
      <c r="H82" s="40"/>
      <c r="I82" s="24"/>
      <c r="J82" s="5"/>
    </row>
    <row r="83" spans="1:10" ht="13.15" customHeight="1">
      <c r="A83" s="18" t="s">
        <v>3406</v>
      </c>
      <c r="B83" s="19" t="s">
        <v>3407</v>
      </c>
      <c r="C83" s="15" t="s">
        <v>3408</v>
      </c>
      <c r="D83" s="15" t="s">
        <v>3409</v>
      </c>
      <c r="E83" s="20">
        <v>1043</v>
      </c>
      <c r="F83" s="21">
        <v>609.12329999999997</v>
      </c>
      <c r="G83" s="22">
        <v>5.7000000000000002E-3</v>
      </c>
      <c r="H83" s="40"/>
      <c r="I83" s="24"/>
      <c r="J83" s="5"/>
    </row>
    <row r="84" spans="1:10" ht="13.15" customHeight="1">
      <c r="A84" s="18" t="s">
        <v>3425</v>
      </c>
      <c r="B84" s="19" t="s">
        <v>3426</v>
      </c>
      <c r="C84" s="15" t="s">
        <v>3427</v>
      </c>
      <c r="D84" s="15" t="s">
        <v>3428</v>
      </c>
      <c r="E84" s="20">
        <v>6687</v>
      </c>
      <c r="F84" s="21">
        <v>606.59839999999997</v>
      </c>
      <c r="G84" s="22">
        <v>5.7000000000000002E-3</v>
      </c>
      <c r="H84" s="40"/>
      <c r="I84" s="24"/>
      <c r="J84" s="5"/>
    </row>
    <row r="85" spans="1:10" ht="13.15" customHeight="1">
      <c r="A85" s="18" t="s">
        <v>3456</v>
      </c>
      <c r="B85" s="19" t="s">
        <v>3457</v>
      </c>
      <c r="C85" s="15" t="s">
        <v>3458</v>
      </c>
      <c r="D85" s="15" t="s">
        <v>3459</v>
      </c>
      <c r="E85" s="20">
        <v>125</v>
      </c>
      <c r="F85" s="21">
        <v>548.00289999999995</v>
      </c>
      <c r="G85" s="22">
        <v>5.1000000000000004E-3</v>
      </c>
      <c r="H85" s="40"/>
      <c r="I85" s="24"/>
      <c r="J85" s="5"/>
    </row>
    <row r="86" spans="1:10" ht="13.15" customHeight="1">
      <c r="A86" s="18" t="s">
        <v>3453</v>
      </c>
      <c r="B86" s="19" t="s">
        <v>3454</v>
      </c>
      <c r="C86" s="15" t="s">
        <v>3455</v>
      </c>
      <c r="D86" s="15" t="s">
        <v>3432</v>
      </c>
      <c r="E86" s="20">
        <v>2104</v>
      </c>
      <c r="F86" s="21">
        <v>547.71889999999996</v>
      </c>
      <c r="G86" s="22">
        <v>5.1000000000000004E-3</v>
      </c>
      <c r="H86" s="40"/>
      <c r="I86" s="24"/>
      <c r="J86" s="5"/>
    </row>
    <row r="87" spans="1:10" ht="13.15" customHeight="1">
      <c r="A87" s="18" t="s">
        <v>4562</v>
      </c>
      <c r="B87" s="19" t="s">
        <v>4563</v>
      </c>
      <c r="C87" s="15" t="s">
        <v>4564</v>
      </c>
      <c r="D87" s="15" t="s">
        <v>4565</v>
      </c>
      <c r="E87" s="20">
        <v>1128</v>
      </c>
      <c r="F87" s="21">
        <v>521.49040000000002</v>
      </c>
      <c r="G87" s="22">
        <v>4.8999999999999998E-3</v>
      </c>
      <c r="H87" s="40"/>
      <c r="I87" s="24"/>
      <c r="J87" s="5"/>
    </row>
    <row r="88" spans="1:10" ht="13.15" customHeight="1">
      <c r="A88" s="18" t="s">
        <v>4566</v>
      </c>
      <c r="B88" s="19" t="s">
        <v>4567</v>
      </c>
      <c r="C88" s="15" t="s">
        <v>4568</v>
      </c>
      <c r="D88" s="15" t="s">
        <v>4569</v>
      </c>
      <c r="E88" s="20">
        <v>1174</v>
      </c>
      <c r="F88" s="21">
        <v>517.08429999999998</v>
      </c>
      <c r="G88" s="22">
        <v>4.7999999999999996E-3</v>
      </c>
      <c r="H88" s="40"/>
      <c r="I88" s="24"/>
      <c r="J88" s="5"/>
    </row>
    <row r="89" spans="1:10" ht="13.15" customHeight="1">
      <c r="A89" s="18" t="s">
        <v>4570</v>
      </c>
      <c r="B89" s="19" t="s">
        <v>4571</v>
      </c>
      <c r="C89" s="15" t="s">
        <v>4572</v>
      </c>
      <c r="D89" s="15" t="s">
        <v>3478</v>
      </c>
      <c r="E89" s="20">
        <v>830</v>
      </c>
      <c r="F89" s="21">
        <v>514.38430000000005</v>
      </c>
      <c r="G89" s="22">
        <v>4.7999999999999996E-3</v>
      </c>
      <c r="H89" s="40"/>
      <c r="I89" s="24"/>
      <c r="J89" s="5"/>
    </row>
    <row r="90" spans="1:10" ht="13.15" customHeight="1">
      <c r="A90" s="18" t="s">
        <v>4573</v>
      </c>
      <c r="B90" s="19" t="s">
        <v>4574</v>
      </c>
      <c r="C90" s="15" t="s">
        <v>4575</v>
      </c>
      <c r="D90" s="15" t="s">
        <v>4576</v>
      </c>
      <c r="E90" s="20">
        <v>12187</v>
      </c>
      <c r="F90" s="21">
        <v>511.71890000000002</v>
      </c>
      <c r="G90" s="22">
        <v>4.7999999999999996E-3</v>
      </c>
      <c r="H90" s="40"/>
      <c r="I90" s="24"/>
      <c r="J90" s="5"/>
    </row>
    <row r="91" spans="1:10" ht="13.15" customHeight="1">
      <c r="A91" s="18" t="s">
        <v>3437</v>
      </c>
      <c r="B91" s="19" t="s">
        <v>3438</v>
      </c>
      <c r="C91" s="15" t="s">
        <v>3439</v>
      </c>
      <c r="D91" s="15" t="s">
        <v>3440</v>
      </c>
      <c r="E91" s="20">
        <v>4509</v>
      </c>
      <c r="F91" s="21">
        <v>491.66579999999999</v>
      </c>
      <c r="G91" s="22">
        <v>4.5999999999999999E-3</v>
      </c>
      <c r="H91" s="40"/>
      <c r="I91" s="24"/>
      <c r="J91" s="5"/>
    </row>
    <row r="92" spans="1:10" ht="13.15" customHeight="1">
      <c r="A92" s="18" t="s">
        <v>4577</v>
      </c>
      <c r="B92" s="19" t="s">
        <v>4578</v>
      </c>
      <c r="C92" s="15" t="s">
        <v>4579</v>
      </c>
      <c r="D92" s="15" t="s">
        <v>3470</v>
      </c>
      <c r="E92" s="20">
        <v>1262</v>
      </c>
      <c r="F92" s="21">
        <v>485.5607</v>
      </c>
      <c r="G92" s="22">
        <v>4.4999999999999997E-3</v>
      </c>
      <c r="H92" s="40"/>
      <c r="I92" s="24"/>
      <c r="J92" s="5"/>
    </row>
    <row r="93" spans="1:10" ht="13.15" customHeight="1">
      <c r="A93" s="18" t="s">
        <v>4580</v>
      </c>
      <c r="B93" s="19" t="s">
        <v>4581</v>
      </c>
      <c r="C93" s="15" t="s">
        <v>4582</v>
      </c>
      <c r="D93" s="15" t="s">
        <v>3413</v>
      </c>
      <c r="E93" s="20">
        <v>5887</v>
      </c>
      <c r="F93" s="21">
        <v>466.41899999999998</v>
      </c>
      <c r="G93" s="22">
        <v>4.4000000000000003E-3</v>
      </c>
      <c r="H93" s="40"/>
      <c r="I93" s="24"/>
      <c r="J93" s="5"/>
    </row>
    <row r="94" spans="1:10" ht="13.15" customHeight="1">
      <c r="A94" s="18" t="s">
        <v>3467</v>
      </c>
      <c r="B94" s="19" t="s">
        <v>3468</v>
      </c>
      <c r="C94" s="15" t="s">
        <v>3469</v>
      </c>
      <c r="D94" s="15" t="s">
        <v>3470</v>
      </c>
      <c r="E94" s="20">
        <v>5692</v>
      </c>
      <c r="F94" s="21">
        <v>462.90910000000002</v>
      </c>
      <c r="G94" s="22">
        <v>4.3E-3</v>
      </c>
      <c r="H94" s="40"/>
      <c r="I94" s="24"/>
      <c r="J94" s="5"/>
    </row>
    <row r="95" spans="1:10" ht="13.15" customHeight="1">
      <c r="A95" s="18" t="s">
        <v>4583</v>
      </c>
      <c r="B95" s="19" t="s">
        <v>4584</v>
      </c>
      <c r="C95" s="15" t="s">
        <v>4585</v>
      </c>
      <c r="D95" s="15" t="s">
        <v>4586</v>
      </c>
      <c r="E95" s="20">
        <v>1004</v>
      </c>
      <c r="F95" s="21">
        <v>437.27679999999998</v>
      </c>
      <c r="G95" s="22">
        <v>4.1000000000000003E-3</v>
      </c>
      <c r="H95" s="40"/>
      <c r="I95" s="24"/>
      <c r="J95" s="5"/>
    </row>
    <row r="96" spans="1:10" ht="13.15" customHeight="1">
      <c r="A96" s="18" t="s">
        <v>4587</v>
      </c>
      <c r="B96" s="19" t="s">
        <v>4588</v>
      </c>
      <c r="C96" s="15" t="s">
        <v>4589</v>
      </c>
      <c r="D96" s="15" t="s">
        <v>3432</v>
      </c>
      <c r="E96" s="20">
        <v>1134</v>
      </c>
      <c r="F96" s="21">
        <v>434.66680000000002</v>
      </c>
      <c r="G96" s="22">
        <v>4.1000000000000003E-3</v>
      </c>
      <c r="H96" s="40"/>
      <c r="I96" s="24"/>
      <c r="J96" s="5"/>
    </row>
    <row r="97" spans="1:10" ht="13.15" customHeight="1">
      <c r="A97" s="18" t="s">
        <v>4590</v>
      </c>
      <c r="B97" s="19" t="s">
        <v>4591</v>
      </c>
      <c r="C97" s="15" t="s">
        <v>4592</v>
      </c>
      <c r="D97" s="15" t="s">
        <v>3405</v>
      </c>
      <c r="E97" s="20">
        <v>2216</v>
      </c>
      <c r="F97" s="21">
        <v>379.59289999999999</v>
      </c>
      <c r="G97" s="22">
        <v>3.5000000000000001E-3</v>
      </c>
      <c r="H97" s="40"/>
      <c r="I97" s="24"/>
      <c r="J97" s="5"/>
    </row>
    <row r="98" spans="1:10" ht="13.15" customHeight="1">
      <c r="A98" s="18" t="s">
        <v>4593</v>
      </c>
      <c r="B98" s="19" t="s">
        <v>4594</v>
      </c>
      <c r="C98" s="15" t="s">
        <v>4595</v>
      </c>
      <c r="D98" s="15" t="s">
        <v>4596</v>
      </c>
      <c r="E98" s="20">
        <v>385</v>
      </c>
      <c r="F98" s="21">
        <v>352.8492</v>
      </c>
      <c r="G98" s="22">
        <v>3.3E-3</v>
      </c>
      <c r="H98" s="40"/>
      <c r="I98" s="24"/>
      <c r="J98" s="5"/>
    </row>
    <row r="99" spans="1:10" ht="13.15" customHeight="1">
      <c r="A99" s="18" t="s">
        <v>4597</v>
      </c>
      <c r="B99" s="19" t="s">
        <v>4598</v>
      </c>
      <c r="C99" s="15" t="s">
        <v>4599</v>
      </c>
      <c r="D99" s="15" t="s">
        <v>4600</v>
      </c>
      <c r="E99" s="20">
        <v>5099</v>
      </c>
      <c r="F99" s="21">
        <v>347.25490000000002</v>
      </c>
      <c r="G99" s="22">
        <v>3.2000000000000002E-3</v>
      </c>
      <c r="H99" s="40"/>
      <c r="I99" s="24"/>
      <c r="J99" s="5"/>
    </row>
    <row r="100" spans="1:10" ht="13.15" customHeight="1">
      <c r="A100" s="18" t="s">
        <v>4601</v>
      </c>
      <c r="B100" s="19" t="s">
        <v>4602</v>
      </c>
      <c r="C100" s="15" t="s">
        <v>4603</v>
      </c>
      <c r="D100" s="15" t="s">
        <v>4604</v>
      </c>
      <c r="E100" s="20">
        <v>3507</v>
      </c>
      <c r="F100" s="21">
        <v>322.1155</v>
      </c>
      <c r="G100" s="22">
        <v>3.0000000000000001E-3</v>
      </c>
      <c r="H100" s="40"/>
      <c r="I100" s="24"/>
      <c r="J100" s="5"/>
    </row>
    <row r="101" spans="1:10" ht="13.15" customHeight="1">
      <c r="A101" s="18" t="s">
        <v>4605</v>
      </c>
      <c r="B101" s="19" t="s">
        <v>4606</v>
      </c>
      <c r="C101" s="15" t="s">
        <v>4607</v>
      </c>
      <c r="D101" s="15" t="s">
        <v>3463</v>
      </c>
      <c r="E101" s="20">
        <v>358</v>
      </c>
      <c r="F101" s="21">
        <v>290.91649999999998</v>
      </c>
      <c r="G101" s="22">
        <v>2.7000000000000001E-3</v>
      </c>
      <c r="H101" s="40"/>
      <c r="I101" s="24"/>
      <c r="J101" s="5"/>
    </row>
    <row r="102" spans="1:10" ht="13.15" customHeight="1">
      <c r="A102" s="18" t="s">
        <v>4608</v>
      </c>
      <c r="B102" s="19" t="s">
        <v>4609</v>
      </c>
      <c r="C102" s="15" t="s">
        <v>4610</v>
      </c>
      <c r="D102" s="15" t="s">
        <v>4558</v>
      </c>
      <c r="E102" s="20">
        <v>152</v>
      </c>
      <c r="F102" s="21">
        <v>281.88810000000001</v>
      </c>
      <c r="G102" s="22">
        <v>2.5999999999999999E-3</v>
      </c>
      <c r="H102" s="40"/>
      <c r="I102" s="24"/>
      <c r="J102" s="5"/>
    </row>
    <row r="103" spans="1:10" ht="13.15" customHeight="1">
      <c r="A103" s="18" t="s">
        <v>4611</v>
      </c>
      <c r="B103" s="19" t="s">
        <v>4612</v>
      </c>
      <c r="C103" s="15" t="s">
        <v>4613</v>
      </c>
      <c r="D103" s="15" t="s">
        <v>4614</v>
      </c>
      <c r="E103" s="20">
        <v>5322</v>
      </c>
      <c r="F103" s="21">
        <v>280.66910000000001</v>
      </c>
      <c r="G103" s="22">
        <v>2.5999999999999999E-3</v>
      </c>
      <c r="H103" s="40"/>
      <c r="I103" s="24"/>
      <c r="J103" s="5"/>
    </row>
    <row r="104" spans="1:10" ht="13.15" customHeight="1">
      <c r="A104" s="18" t="s">
        <v>4615</v>
      </c>
      <c r="B104" s="19" t="s">
        <v>4616</v>
      </c>
      <c r="C104" s="15" t="s">
        <v>4617</v>
      </c>
      <c r="D104" s="15" t="s">
        <v>3432</v>
      </c>
      <c r="E104" s="20">
        <v>1100</v>
      </c>
      <c r="F104" s="21">
        <v>240.83240000000001</v>
      </c>
      <c r="G104" s="22">
        <v>2.2000000000000001E-3</v>
      </c>
      <c r="H104" s="40"/>
      <c r="I104" s="24"/>
      <c r="J104" s="5"/>
    </row>
    <row r="105" spans="1:10" ht="13.15" customHeight="1">
      <c r="A105" s="18" t="s">
        <v>4618</v>
      </c>
      <c r="B105" s="19" t="s">
        <v>4619</v>
      </c>
      <c r="C105" s="15" t="s">
        <v>4620</v>
      </c>
      <c r="D105" s="15" t="s">
        <v>4621</v>
      </c>
      <c r="E105" s="20">
        <v>3881</v>
      </c>
      <c r="F105" s="21">
        <v>225.9084</v>
      </c>
      <c r="G105" s="22">
        <v>2.0999999999999999E-3</v>
      </c>
      <c r="H105" s="40"/>
      <c r="I105" s="24"/>
      <c r="J105" s="5"/>
    </row>
    <row r="106" spans="1:10" ht="13.15" customHeight="1">
      <c r="A106" s="18" t="s">
        <v>4622</v>
      </c>
      <c r="B106" s="19" t="s">
        <v>4623</v>
      </c>
      <c r="C106" s="15" t="s">
        <v>4624</v>
      </c>
      <c r="D106" s="15" t="s">
        <v>4614</v>
      </c>
      <c r="E106" s="20">
        <v>693</v>
      </c>
      <c r="F106" s="21">
        <v>225.0669</v>
      </c>
      <c r="G106" s="22">
        <v>2.0999999999999999E-3</v>
      </c>
      <c r="H106" s="40"/>
      <c r="I106" s="24"/>
      <c r="J106" s="5"/>
    </row>
    <row r="107" spans="1:10" ht="13.15" customHeight="1">
      <c r="A107" s="18" t="s">
        <v>4625</v>
      </c>
      <c r="B107" s="19" t="s">
        <v>4626</v>
      </c>
      <c r="C107" s="15" t="s">
        <v>4627</v>
      </c>
      <c r="D107" s="15" t="s">
        <v>4558</v>
      </c>
      <c r="E107" s="20">
        <v>3903</v>
      </c>
      <c r="F107" s="21">
        <v>220.84399999999999</v>
      </c>
      <c r="G107" s="22">
        <v>2.0999999999999999E-3</v>
      </c>
      <c r="H107" s="40"/>
      <c r="I107" s="24"/>
      <c r="J107" s="5"/>
    </row>
    <row r="108" spans="1:10" ht="13.15" customHeight="1">
      <c r="A108" s="18" t="s">
        <v>3486</v>
      </c>
      <c r="B108" s="19" t="s">
        <v>3487</v>
      </c>
      <c r="C108" s="15" t="s">
        <v>3488</v>
      </c>
      <c r="D108" s="15" t="s">
        <v>3413</v>
      </c>
      <c r="E108" s="20">
        <v>2573</v>
      </c>
      <c r="F108" s="21">
        <v>207.45339999999999</v>
      </c>
      <c r="G108" s="22">
        <v>1.9E-3</v>
      </c>
      <c r="H108" s="40"/>
      <c r="I108" s="24"/>
      <c r="J108" s="5"/>
    </row>
    <row r="109" spans="1:10" ht="13.15" customHeight="1">
      <c r="A109" s="18" t="s">
        <v>4628</v>
      </c>
      <c r="B109" s="19" t="s">
        <v>4629</v>
      </c>
      <c r="C109" s="15" t="s">
        <v>4630</v>
      </c>
      <c r="D109" s="15" t="s">
        <v>3405</v>
      </c>
      <c r="E109" s="20">
        <v>1667</v>
      </c>
      <c r="F109" s="21">
        <v>198.40989999999999</v>
      </c>
      <c r="G109" s="22">
        <v>1.9E-3</v>
      </c>
      <c r="H109" s="40"/>
      <c r="I109" s="24"/>
      <c r="J109" s="5"/>
    </row>
    <row r="110" spans="1:10" ht="13.15" customHeight="1">
      <c r="A110" s="18" t="s">
        <v>4631</v>
      </c>
      <c r="B110" s="19" t="s">
        <v>4632</v>
      </c>
      <c r="C110" s="15" t="s">
        <v>4633</v>
      </c>
      <c r="D110" s="15" t="s">
        <v>3405</v>
      </c>
      <c r="E110" s="20">
        <v>1721</v>
      </c>
      <c r="F110" s="21">
        <v>198.08340000000001</v>
      </c>
      <c r="G110" s="22">
        <v>1.8E-3</v>
      </c>
      <c r="H110" s="40"/>
      <c r="I110" s="24"/>
      <c r="J110" s="5"/>
    </row>
    <row r="111" spans="1:10" ht="13.15" customHeight="1">
      <c r="A111" s="5"/>
      <c r="B111" s="14" t="s">
        <v>186</v>
      </c>
      <c r="C111" s="15"/>
      <c r="D111" s="15"/>
      <c r="E111" s="15"/>
      <c r="F111" s="25">
        <v>20139.668300000001</v>
      </c>
      <c r="G111" s="26">
        <v>0.188</v>
      </c>
      <c r="H111" s="27"/>
      <c r="I111" s="28"/>
      <c r="J111" s="5"/>
    </row>
    <row r="112" spans="1:10" ht="13.15" customHeight="1">
      <c r="A112" s="5"/>
      <c r="B112" s="29" t="s">
        <v>1798</v>
      </c>
      <c r="C112" s="2"/>
      <c r="D112" s="2"/>
      <c r="E112" s="2"/>
      <c r="F112" s="27" t="s">
        <v>188</v>
      </c>
      <c r="G112" s="27" t="s">
        <v>188</v>
      </c>
      <c r="H112" s="27"/>
      <c r="I112" s="28"/>
      <c r="J112" s="5"/>
    </row>
    <row r="113" spans="1:10" ht="13.15" customHeight="1">
      <c r="A113" s="5"/>
      <c r="B113" s="29" t="s">
        <v>186</v>
      </c>
      <c r="C113" s="2"/>
      <c r="D113" s="2"/>
      <c r="E113" s="2"/>
      <c r="F113" s="27" t="s">
        <v>188</v>
      </c>
      <c r="G113" s="27" t="s">
        <v>188</v>
      </c>
      <c r="H113" s="27"/>
      <c r="I113" s="28"/>
      <c r="J113" s="5"/>
    </row>
    <row r="114" spans="1:10" ht="13.15" customHeight="1">
      <c r="A114" s="5"/>
      <c r="B114" s="29" t="s">
        <v>189</v>
      </c>
      <c r="C114" s="30"/>
      <c r="D114" s="2"/>
      <c r="E114" s="30"/>
      <c r="F114" s="25">
        <v>20139.668300000001</v>
      </c>
      <c r="G114" s="26">
        <v>0.188</v>
      </c>
      <c r="H114" s="27"/>
      <c r="I114" s="28"/>
      <c r="J114" s="5"/>
    </row>
    <row r="115" spans="1:10" ht="13.15" customHeight="1">
      <c r="A115" s="5"/>
      <c r="B115" s="14" t="s">
        <v>1874</v>
      </c>
      <c r="C115" s="15"/>
      <c r="D115" s="15"/>
      <c r="E115" s="15"/>
      <c r="F115" s="15"/>
      <c r="G115" s="15"/>
      <c r="H115" s="16"/>
      <c r="I115" s="17"/>
      <c r="J115" s="5"/>
    </row>
    <row r="116" spans="1:10" ht="13.15" customHeight="1">
      <c r="A116" s="5"/>
      <c r="B116" s="14" t="s">
        <v>2822</v>
      </c>
      <c r="C116" s="15"/>
      <c r="D116" s="15"/>
      <c r="E116" s="15"/>
      <c r="F116" s="5"/>
      <c r="G116" s="16"/>
      <c r="H116" s="16"/>
      <c r="I116" s="17"/>
      <c r="J116" s="5"/>
    </row>
    <row r="117" spans="1:10" ht="13.15" customHeight="1">
      <c r="A117" s="18" t="s">
        <v>2825</v>
      </c>
      <c r="B117" s="19" t="s">
        <v>2826</v>
      </c>
      <c r="C117" s="15"/>
      <c r="D117" s="15"/>
      <c r="E117" s="20">
        <v>1200</v>
      </c>
      <c r="F117" s="21">
        <v>583.53899999999999</v>
      </c>
      <c r="G117" s="22">
        <v>5.4000000000000003E-3</v>
      </c>
      <c r="H117" s="40"/>
      <c r="I117" s="24"/>
      <c r="J117" s="5"/>
    </row>
    <row r="118" spans="1:10" ht="13.15" customHeight="1">
      <c r="A118" s="5"/>
      <c r="B118" s="14" t="s">
        <v>186</v>
      </c>
      <c r="C118" s="15"/>
      <c r="D118" s="15"/>
      <c r="E118" s="15"/>
      <c r="F118" s="25">
        <v>583.53899999999999</v>
      </c>
      <c r="G118" s="26">
        <v>5.4000000000000003E-3</v>
      </c>
      <c r="H118" s="27"/>
      <c r="I118" s="28"/>
      <c r="J118" s="5"/>
    </row>
    <row r="119" spans="1:10" ht="13.15" customHeight="1">
      <c r="A119" s="5"/>
      <c r="B119" s="14" t="s">
        <v>1875</v>
      </c>
      <c r="C119" s="15"/>
      <c r="D119" s="15"/>
      <c r="E119" s="15"/>
      <c r="F119" s="5"/>
      <c r="G119" s="16"/>
      <c r="H119" s="16"/>
      <c r="I119" s="17"/>
      <c r="J119" s="5"/>
    </row>
    <row r="120" spans="1:10" ht="13.15" customHeight="1">
      <c r="A120" s="18" t="s">
        <v>4634</v>
      </c>
      <c r="B120" s="19" t="s">
        <v>4635</v>
      </c>
      <c r="C120" s="15"/>
      <c r="D120" s="15"/>
      <c r="E120" s="20">
        <v>50000</v>
      </c>
      <c r="F120" s="21">
        <v>15.025</v>
      </c>
      <c r="G120" s="22">
        <v>1E-4</v>
      </c>
      <c r="H120" s="40"/>
      <c r="I120" s="24"/>
      <c r="J120" s="5"/>
    </row>
    <row r="121" spans="1:10" ht="13.15" customHeight="1">
      <c r="A121" s="18" t="s">
        <v>4636</v>
      </c>
      <c r="B121" s="19" t="s">
        <v>4637</v>
      </c>
      <c r="C121" s="15"/>
      <c r="D121" s="15"/>
      <c r="E121" s="20">
        <v>47500</v>
      </c>
      <c r="F121" s="21">
        <v>4.8688000000000002</v>
      </c>
      <c r="G121" s="40" t="s">
        <v>1794</v>
      </c>
      <c r="H121" s="40"/>
      <c r="I121" s="24"/>
      <c r="J121" s="5"/>
    </row>
    <row r="122" spans="1:10" ht="13.15" customHeight="1">
      <c r="A122" s="5"/>
      <c r="B122" s="14" t="s">
        <v>186</v>
      </c>
      <c r="C122" s="15"/>
      <c r="D122" s="15"/>
      <c r="E122" s="15"/>
      <c r="F122" s="25">
        <v>19.893799999999999</v>
      </c>
      <c r="G122" s="26">
        <v>2.0000000000000001E-4</v>
      </c>
      <c r="H122" s="27"/>
      <c r="I122" s="28"/>
      <c r="J122" s="5"/>
    </row>
    <row r="123" spans="1:10" ht="13.15" customHeight="1">
      <c r="A123" s="5"/>
      <c r="B123" s="29" t="s">
        <v>189</v>
      </c>
      <c r="C123" s="30"/>
      <c r="D123" s="2"/>
      <c r="E123" s="30"/>
      <c r="F123" s="25">
        <v>603.43280000000004</v>
      </c>
      <c r="G123" s="26">
        <v>5.5999999999999999E-3</v>
      </c>
      <c r="H123" s="27"/>
      <c r="I123" s="28"/>
      <c r="J123" s="5"/>
    </row>
    <row r="124" spans="1:10" ht="13.15" customHeight="1">
      <c r="A124" s="5"/>
      <c r="B124" s="14" t="s">
        <v>1880</v>
      </c>
      <c r="C124" s="15"/>
      <c r="D124" s="15"/>
      <c r="E124" s="15"/>
      <c r="F124" s="15"/>
      <c r="G124" s="15"/>
      <c r="H124" s="16"/>
      <c r="I124" s="17"/>
      <c r="J124" s="5"/>
    </row>
    <row r="125" spans="1:10" ht="13.15" customHeight="1">
      <c r="A125" s="5"/>
      <c r="B125" s="14" t="s">
        <v>1881</v>
      </c>
      <c r="C125" s="15"/>
      <c r="D125" s="15"/>
      <c r="E125" s="15"/>
      <c r="F125" s="5"/>
      <c r="G125" s="16"/>
      <c r="H125" s="16"/>
      <c r="I125" s="17"/>
      <c r="J125" s="5"/>
    </row>
    <row r="126" spans="1:10" ht="13.15" customHeight="1">
      <c r="A126" s="18" t="s">
        <v>3292</v>
      </c>
      <c r="B126" s="19" t="s">
        <v>3293</v>
      </c>
      <c r="C126" s="15" t="s">
        <v>3294</v>
      </c>
      <c r="D126" s="15" t="s">
        <v>182</v>
      </c>
      <c r="E126" s="20">
        <v>500000</v>
      </c>
      <c r="F126" s="21">
        <v>492.27800000000002</v>
      </c>
      <c r="G126" s="22">
        <v>4.5999999999999999E-3</v>
      </c>
      <c r="H126" s="23">
        <v>6.4330999999999999E-2</v>
      </c>
      <c r="I126" s="24"/>
      <c r="J126" s="5"/>
    </row>
    <row r="127" spans="1:10" ht="13.15" customHeight="1">
      <c r="A127" s="5"/>
      <c r="B127" s="14" t="s">
        <v>186</v>
      </c>
      <c r="C127" s="15"/>
      <c r="D127" s="15"/>
      <c r="E127" s="15"/>
      <c r="F127" s="25">
        <v>492.27800000000002</v>
      </c>
      <c r="G127" s="26">
        <v>4.5999999999999999E-3</v>
      </c>
      <c r="H127" s="27"/>
      <c r="I127" s="28"/>
      <c r="J127" s="5"/>
    </row>
    <row r="128" spans="1:10" ht="13.15" customHeight="1">
      <c r="A128" s="5"/>
      <c r="B128" s="29" t="s">
        <v>189</v>
      </c>
      <c r="C128" s="30"/>
      <c r="D128" s="2"/>
      <c r="E128" s="30"/>
      <c r="F128" s="25">
        <v>492.27800000000002</v>
      </c>
      <c r="G128" s="26">
        <v>4.5999999999999999E-3</v>
      </c>
      <c r="H128" s="27"/>
      <c r="I128" s="28"/>
      <c r="J128" s="5"/>
    </row>
    <row r="129" spans="1:10" ht="13.15" customHeight="1">
      <c r="A129" s="5"/>
      <c r="B129" s="14" t="s">
        <v>190</v>
      </c>
      <c r="C129" s="15"/>
      <c r="D129" s="15"/>
      <c r="E129" s="15"/>
      <c r="F129" s="15"/>
      <c r="G129" s="15"/>
      <c r="H129" s="16"/>
      <c r="I129" s="17"/>
      <c r="J129" s="5"/>
    </row>
    <row r="130" spans="1:10" ht="13.15" customHeight="1">
      <c r="A130" s="18" t="s">
        <v>191</v>
      </c>
      <c r="B130" s="19" t="s">
        <v>192</v>
      </c>
      <c r="C130" s="15"/>
      <c r="D130" s="15"/>
      <c r="E130" s="20"/>
      <c r="F130" s="21">
        <v>5825.5102999999999</v>
      </c>
      <c r="G130" s="22">
        <v>5.4399999999999997E-2</v>
      </c>
      <c r="H130" s="23">
        <v>6.2332048910400943E-2</v>
      </c>
      <c r="I130" s="24"/>
      <c r="J130" s="5"/>
    </row>
    <row r="131" spans="1:10" ht="13.15" customHeight="1">
      <c r="A131" s="5"/>
      <c r="B131" s="14" t="s">
        <v>186</v>
      </c>
      <c r="C131" s="15"/>
      <c r="D131" s="15"/>
      <c r="E131" s="15"/>
      <c r="F131" s="25">
        <v>5825.5102999999999</v>
      </c>
      <c r="G131" s="26">
        <v>5.4399999999999997E-2</v>
      </c>
      <c r="H131" s="27"/>
      <c r="I131" s="28"/>
      <c r="J131" s="5"/>
    </row>
    <row r="132" spans="1:10" ht="13.15" customHeight="1">
      <c r="A132" s="5"/>
      <c r="B132" s="29" t="s">
        <v>189</v>
      </c>
      <c r="C132" s="30"/>
      <c r="D132" s="2"/>
      <c r="E132" s="30"/>
      <c r="F132" s="25">
        <v>5825.5102999999999</v>
      </c>
      <c r="G132" s="26">
        <v>5.4399999999999997E-2</v>
      </c>
      <c r="H132" s="27"/>
      <c r="I132" s="28"/>
      <c r="J132" s="5"/>
    </row>
    <row r="133" spans="1:10" ht="13.15" customHeight="1">
      <c r="A133" s="5"/>
      <c r="B133" s="29" t="s">
        <v>193</v>
      </c>
      <c r="C133" s="15"/>
      <c r="D133" s="2"/>
      <c r="E133" s="15"/>
      <c r="F133" s="31">
        <v>-332.80529999999999</v>
      </c>
      <c r="G133" s="26">
        <v>-3.0999999999999999E-3</v>
      </c>
      <c r="H133" s="27"/>
      <c r="I133" s="28"/>
      <c r="J133" s="5"/>
    </row>
    <row r="134" spans="1:10" ht="13.15" customHeight="1">
      <c r="A134" s="5"/>
      <c r="B134" s="32" t="s">
        <v>194</v>
      </c>
      <c r="C134" s="33"/>
      <c r="D134" s="33"/>
      <c r="E134" s="33"/>
      <c r="F134" s="34">
        <v>107118.59</v>
      </c>
      <c r="G134" s="35">
        <v>1</v>
      </c>
      <c r="H134" s="36"/>
      <c r="I134" s="37"/>
      <c r="J134" s="5"/>
    </row>
    <row r="135" spans="1:10" ht="13.15" customHeight="1">
      <c r="A135" s="5"/>
      <c r="B135" s="7"/>
      <c r="C135" s="5"/>
      <c r="D135" s="5"/>
      <c r="E135" s="5"/>
      <c r="F135" s="5"/>
      <c r="G135" s="5"/>
      <c r="H135" s="5"/>
      <c r="I135" s="5"/>
      <c r="J135" s="5"/>
    </row>
    <row r="136" spans="1:10" ht="13.15" customHeight="1">
      <c r="A136" s="5"/>
      <c r="B136" s="4" t="s">
        <v>195</v>
      </c>
      <c r="C136" s="5"/>
      <c r="D136" s="5"/>
      <c r="E136" s="5"/>
      <c r="F136" s="5"/>
      <c r="G136" s="5"/>
      <c r="H136" s="5"/>
      <c r="I136" s="5"/>
      <c r="J136" s="5"/>
    </row>
    <row r="137" spans="1:10" ht="13.15" customHeight="1">
      <c r="A137" s="5"/>
      <c r="B137" s="4" t="s">
        <v>242</v>
      </c>
      <c r="C137" s="5"/>
      <c r="D137" s="5"/>
      <c r="E137" s="5"/>
      <c r="F137" s="5"/>
      <c r="G137" s="5"/>
      <c r="H137" s="5"/>
      <c r="I137" s="5"/>
      <c r="J137" s="5"/>
    </row>
    <row r="138" spans="1:10" ht="13.15" customHeight="1">
      <c r="A138" s="5"/>
      <c r="B138" s="4" t="s">
        <v>1800</v>
      </c>
      <c r="C138" s="5"/>
      <c r="D138" s="5"/>
      <c r="E138" s="5"/>
      <c r="F138" s="5"/>
      <c r="G138" s="5"/>
      <c r="H138" s="5"/>
      <c r="I138" s="5"/>
      <c r="J138" s="5"/>
    </row>
    <row r="139" spans="1:10" ht="13.15" customHeight="1">
      <c r="A139" s="5"/>
      <c r="B139" s="4" t="s">
        <v>196</v>
      </c>
      <c r="C139" s="5"/>
      <c r="D139" s="5"/>
      <c r="E139" s="5"/>
      <c r="F139" s="5"/>
      <c r="G139" s="5"/>
      <c r="H139" s="5"/>
      <c r="I139" s="5"/>
      <c r="J139" s="5"/>
    </row>
    <row r="140" spans="1:10" ht="25.9" customHeight="1">
      <c r="A140" s="5"/>
      <c r="B140" s="61" t="s">
        <v>197</v>
      </c>
      <c r="C140" s="61"/>
      <c r="D140" s="61"/>
      <c r="E140" s="61"/>
      <c r="F140" s="61"/>
      <c r="G140" s="61"/>
      <c r="H140" s="61"/>
      <c r="I140" s="61"/>
      <c r="J140" s="5"/>
    </row>
    <row r="141" spans="1:10" ht="13.15" customHeight="1">
      <c r="A141" s="5"/>
      <c r="B141" s="61" t="s">
        <v>198</v>
      </c>
      <c r="C141" s="61"/>
      <c r="D141" s="61"/>
      <c r="E141" s="61"/>
      <c r="F141" s="61"/>
      <c r="G141" s="61"/>
      <c r="H141" s="61"/>
      <c r="I141" s="61"/>
      <c r="J141" s="5"/>
    </row>
    <row r="142" spans="1:10" ht="13.15" customHeight="1">
      <c r="A142" s="5"/>
      <c r="B142" s="61"/>
      <c r="C142" s="61"/>
      <c r="D142" s="61"/>
      <c r="E142" s="61"/>
      <c r="F142" s="61"/>
      <c r="G142" s="61"/>
      <c r="H142" s="61"/>
      <c r="I142" s="61"/>
      <c r="J142" s="5"/>
    </row>
    <row r="143" spans="1:10" ht="13.15" customHeight="1">
      <c r="A143" s="5"/>
      <c r="B143" s="61"/>
      <c r="C143" s="61"/>
      <c r="D143" s="61"/>
      <c r="E143" s="61"/>
      <c r="F143" s="61"/>
      <c r="G143" s="61"/>
      <c r="H143" s="61"/>
      <c r="I143" s="61"/>
      <c r="J143" s="5"/>
    </row>
    <row r="144" spans="1:10" ht="13.15" customHeight="1">
      <c r="A144" s="5"/>
      <c r="B144" s="61"/>
      <c r="C144" s="61"/>
      <c r="D144" s="61"/>
      <c r="E144" s="61"/>
      <c r="F144" s="61"/>
      <c r="G144" s="61"/>
      <c r="H144" s="61"/>
      <c r="I144" s="61"/>
      <c r="J144" s="5"/>
    </row>
    <row r="145" spans="1:10" ht="13.15" customHeight="1">
      <c r="A145" s="5"/>
      <c r="B145" s="61"/>
      <c r="C145" s="61"/>
      <c r="D145" s="61"/>
      <c r="E145" s="61"/>
      <c r="F145" s="61"/>
      <c r="G145" s="61"/>
      <c r="H145" s="61"/>
      <c r="I145" s="61"/>
      <c r="J145" s="5"/>
    </row>
    <row r="146" spans="1:10" ht="13.15" customHeight="1">
      <c r="A146" s="5"/>
      <c r="B146" s="5"/>
      <c r="C146" s="62" t="s">
        <v>1801</v>
      </c>
      <c r="D146" s="62"/>
      <c r="E146" s="62"/>
      <c r="F146" s="62"/>
      <c r="G146" s="5"/>
      <c r="H146" s="5"/>
      <c r="I146" s="5"/>
      <c r="J146" s="5"/>
    </row>
    <row r="147" spans="1:10" ht="13.15" customHeight="1">
      <c r="A147" s="5"/>
      <c r="B147" s="38" t="s">
        <v>202</v>
      </c>
      <c r="C147" s="62" t="s">
        <v>203</v>
      </c>
      <c r="D147" s="62"/>
      <c r="E147" s="62"/>
      <c r="F147" s="62"/>
      <c r="G147" s="5"/>
      <c r="H147" s="5"/>
      <c r="I147" s="5"/>
      <c r="J147" s="5"/>
    </row>
    <row r="148" spans="1:10" ht="135" customHeight="1">
      <c r="A148" s="5"/>
      <c r="B148" s="39"/>
      <c r="C148" s="63"/>
      <c r="D148" s="63"/>
      <c r="E148" s="5"/>
      <c r="F148" s="5"/>
      <c r="G148" s="5"/>
      <c r="H148" s="5"/>
      <c r="I148" s="5"/>
      <c r="J148" s="5"/>
    </row>
  </sheetData>
  <mergeCells count="9">
    <mergeCell ref="B145:I145"/>
    <mergeCell ref="C146:F146"/>
    <mergeCell ref="C147:F147"/>
    <mergeCell ref="C148:D148"/>
    <mergeCell ref="B140:I140"/>
    <mergeCell ref="B141:I141"/>
    <mergeCell ref="B142:I142"/>
    <mergeCell ref="B143:I143"/>
    <mergeCell ref="B144:I144"/>
  </mergeCells>
  <hyperlinks>
    <hyperlink ref="A1" location="AxisInnovationFund" display="AXISSSF" xr:uid="{00000000-0004-0000-4800-000000000000}"/>
    <hyperlink ref="B1" location="AxisInnovationFund" display="Axis Innovation Fund" xr:uid="{00000000-0004-0000-48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outlinePr summaryBelow="0"/>
  </sheetPr>
  <dimension ref="A1:J229"/>
  <sheetViews>
    <sheetView topLeftCell="A86" workbookViewId="0">
      <selection activeCell="D100" sqref="D100"/>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148</v>
      </c>
      <c r="B1" s="4" t="s">
        <v>149</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204</v>
      </c>
      <c r="E4" s="11" t="s">
        <v>171</v>
      </c>
      <c r="F4" s="11" t="s">
        <v>172</v>
      </c>
      <c r="G4" s="11" t="s">
        <v>173</v>
      </c>
      <c r="H4" s="11" t="s">
        <v>174</v>
      </c>
      <c r="I4" s="12" t="s">
        <v>175</v>
      </c>
      <c r="J4" s="13" t="s">
        <v>176</v>
      </c>
    </row>
    <row r="5" spans="1:10" ht="13.15" customHeight="1">
      <c r="A5" s="5"/>
      <c r="B5" s="14" t="s">
        <v>1874</v>
      </c>
      <c r="C5" s="15"/>
      <c r="D5" s="15"/>
      <c r="E5" s="15"/>
      <c r="F5" s="15"/>
      <c r="G5" s="15"/>
      <c r="H5" s="16"/>
      <c r="I5" s="17"/>
      <c r="J5" s="5"/>
    </row>
    <row r="6" spans="1:10" ht="13.15" customHeight="1">
      <c r="A6" s="5"/>
      <c r="B6" s="14" t="s">
        <v>1885</v>
      </c>
      <c r="C6" s="15"/>
      <c r="D6" s="15"/>
      <c r="E6" s="15"/>
      <c r="F6" s="5"/>
      <c r="G6" s="16"/>
      <c r="H6" s="16"/>
      <c r="I6" s="17"/>
      <c r="J6" s="5"/>
    </row>
    <row r="7" spans="1:10" ht="13.15" customHeight="1">
      <c r="A7" s="18" t="s">
        <v>4638</v>
      </c>
      <c r="B7" s="19" t="s">
        <v>4639</v>
      </c>
      <c r="C7" s="15"/>
      <c r="D7" s="15"/>
      <c r="E7" s="41"/>
      <c r="F7" s="21">
        <v>-0.52500000000000002</v>
      </c>
      <c r="G7" s="40" t="s">
        <v>1794</v>
      </c>
      <c r="H7" s="40"/>
      <c r="I7" s="24"/>
      <c r="J7" s="5"/>
    </row>
    <row r="8" spans="1:10" ht="13.15" customHeight="1">
      <c r="A8" s="18" t="s">
        <v>4640</v>
      </c>
      <c r="B8" s="19" t="s">
        <v>4641</v>
      </c>
      <c r="C8" s="15"/>
      <c r="D8" s="15"/>
      <c r="E8" s="41"/>
      <c r="F8" s="21">
        <v>-2.4424999999999999</v>
      </c>
      <c r="G8" s="40" t="s">
        <v>1794</v>
      </c>
      <c r="H8" s="40"/>
      <c r="I8" s="24"/>
      <c r="J8" s="5"/>
    </row>
    <row r="9" spans="1:10" ht="13.15" customHeight="1">
      <c r="A9" s="18" t="s">
        <v>4642</v>
      </c>
      <c r="B9" s="19" t="s">
        <v>4643</v>
      </c>
      <c r="C9" s="15"/>
      <c r="D9" s="15"/>
      <c r="E9" s="41"/>
      <c r="F9" s="21">
        <v>-4.415</v>
      </c>
      <c r="G9" s="40" t="s">
        <v>1794</v>
      </c>
      <c r="H9" s="40"/>
      <c r="I9" s="24"/>
      <c r="J9" s="5"/>
    </row>
    <row r="10" spans="1:10" ht="13.15" customHeight="1">
      <c r="A10" s="18" t="s">
        <v>4644</v>
      </c>
      <c r="B10" s="19" t="s">
        <v>4645</v>
      </c>
      <c r="C10" s="15"/>
      <c r="D10" s="15"/>
      <c r="E10" s="41"/>
      <c r="F10" s="21">
        <v>-5.92</v>
      </c>
      <c r="G10" s="40" t="s">
        <v>1794</v>
      </c>
      <c r="H10" s="40"/>
      <c r="I10" s="24"/>
      <c r="J10" s="5"/>
    </row>
    <row r="11" spans="1:10" ht="13.15" customHeight="1">
      <c r="A11" s="18" t="s">
        <v>4646</v>
      </c>
      <c r="B11" s="19" t="s">
        <v>4647</v>
      </c>
      <c r="C11" s="15"/>
      <c r="D11" s="15"/>
      <c r="E11" s="41"/>
      <c r="F11" s="21">
        <v>-13.98</v>
      </c>
      <c r="G11" s="40" t="s">
        <v>1794</v>
      </c>
      <c r="H11" s="40"/>
      <c r="I11" s="24"/>
      <c r="J11" s="5"/>
    </row>
    <row r="12" spans="1:10" ht="13.15" customHeight="1">
      <c r="A12" s="18" t="s">
        <v>4648</v>
      </c>
      <c r="B12" s="19" t="s">
        <v>4649</v>
      </c>
      <c r="C12" s="15"/>
      <c r="D12" s="15"/>
      <c r="E12" s="41"/>
      <c r="F12" s="21">
        <v>-15.94</v>
      </c>
      <c r="G12" s="40" t="s">
        <v>1794</v>
      </c>
      <c r="H12" s="40"/>
      <c r="I12" s="24"/>
      <c r="J12" s="5"/>
    </row>
    <row r="13" spans="1:10" ht="13.15" customHeight="1">
      <c r="A13" s="5"/>
      <c r="B13" s="14" t="s">
        <v>186</v>
      </c>
      <c r="C13" s="15"/>
      <c r="D13" s="15"/>
      <c r="E13" s="15"/>
      <c r="F13" s="25">
        <v>-43.222499999999997</v>
      </c>
      <c r="G13" s="26" t="s">
        <v>1794</v>
      </c>
      <c r="H13" s="27"/>
      <c r="I13" s="28"/>
      <c r="J13" s="5"/>
    </row>
    <row r="14" spans="1:10" ht="13.15" customHeight="1">
      <c r="A14" s="5"/>
      <c r="B14" s="29" t="s">
        <v>189</v>
      </c>
      <c r="C14" s="30"/>
      <c r="D14" s="2"/>
      <c r="E14" s="30"/>
      <c r="F14" s="25">
        <v>-43.222499999999997</v>
      </c>
      <c r="G14" s="26" t="s">
        <v>1794</v>
      </c>
      <c r="H14" s="27"/>
      <c r="I14" s="28"/>
      <c r="J14" s="5"/>
    </row>
    <row r="15" spans="1:10" ht="13.15" customHeight="1">
      <c r="A15" s="5"/>
      <c r="B15" s="14" t="s">
        <v>177</v>
      </c>
      <c r="C15" s="15"/>
      <c r="D15" s="15"/>
      <c r="E15" s="15"/>
      <c r="F15" s="15"/>
      <c r="G15" s="15"/>
      <c r="H15" s="16"/>
      <c r="I15" s="17"/>
      <c r="J15" s="5"/>
    </row>
    <row r="16" spans="1:10" ht="13.15" customHeight="1">
      <c r="A16" s="5"/>
      <c r="B16" s="14" t="s">
        <v>178</v>
      </c>
      <c r="C16" s="15"/>
      <c r="D16" s="15"/>
      <c r="E16" s="15"/>
      <c r="F16" s="5"/>
      <c r="G16" s="16"/>
      <c r="H16" s="16"/>
      <c r="I16" s="17"/>
      <c r="J16" s="5"/>
    </row>
    <row r="17" spans="1:10" ht="13.15" customHeight="1">
      <c r="A17" s="18" t="s">
        <v>1891</v>
      </c>
      <c r="B17" s="19" t="s">
        <v>1892</v>
      </c>
      <c r="C17" s="15" t="s">
        <v>1893</v>
      </c>
      <c r="D17" s="15" t="s">
        <v>182</v>
      </c>
      <c r="E17" s="20">
        <v>59625200</v>
      </c>
      <c r="F17" s="21">
        <v>60898.197999999997</v>
      </c>
      <c r="G17" s="22">
        <v>6.9000000000000006E-2</v>
      </c>
      <c r="H17" s="23">
        <v>6.8953E-2</v>
      </c>
      <c r="I17" s="24"/>
      <c r="J17" s="5"/>
    </row>
    <row r="18" spans="1:10" ht="13.15" customHeight="1">
      <c r="A18" s="18" t="s">
        <v>1977</v>
      </c>
      <c r="B18" s="19" t="s">
        <v>1978</v>
      </c>
      <c r="C18" s="15" t="s">
        <v>1979</v>
      </c>
      <c r="D18" s="15" t="s">
        <v>182</v>
      </c>
      <c r="E18" s="20">
        <v>43500000</v>
      </c>
      <c r="F18" s="21">
        <v>44779.726499999997</v>
      </c>
      <c r="G18" s="22">
        <v>5.0700000000000002E-2</v>
      </c>
      <c r="H18" s="23">
        <v>6.7995E-2</v>
      </c>
      <c r="I18" s="24"/>
      <c r="J18" s="5"/>
    </row>
    <row r="19" spans="1:10" ht="13.15" customHeight="1">
      <c r="A19" s="18" t="s">
        <v>2022</v>
      </c>
      <c r="B19" s="19" t="s">
        <v>2023</v>
      </c>
      <c r="C19" s="15" t="s">
        <v>2024</v>
      </c>
      <c r="D19" s="15" t="s">
        <v>208</v>
      </c>
      <c r="E19" s="20">
        <v>31000</v>
      </c>
      <c r="F19" s="21">
        <v>30923.43</v>
      </c>
      <c r="G19" s="22">
        <v>3.5000000000000003E-2</v>
      </c>
      <c r="H19" s="23">
        <v>7.6300000000000007E-2</v>
      </c>
      <c r="I19" s="24"/>
      <c r="J19" s="5"/>
    </row>
    <row r="20" spans="1:10" ht="13.15" customHeight="1">
      <c r="A20" s="18" t="s">
        <v>1983</v>
      </c>
      <c r="B20" s="19" t="s">
        <v>1984</v>
      </c>
      <c r="C20" s="15" t="s">
        <v>1985</v>
      </c>
      <c r="D20" s="15" t="s">
        <v>182</v>
      </c>
      <c r="E20" s="20">
        <v>27126700</v>
      </c>
      <c r="F20" s="21">
        <v>27251.2929</v>
      </c>
      <c r="G20" s="22">
        <v>3.09E-2</v>
      </c>
      <c r="H20" s="23">
        <v>6.8360000000000004E-2</v>
      </c>
      <c r="I20" s="24"/>
      <c r="J20" s="5"/>
    </row>
    <row r="21" spans="1:10" ht="13.15" customHeight="1">
      <c r="A21" s="18" t="s">
        <v>1894</v>
      </c>
      <c r="B21" s="19" t="s">
        <v>1895</v>
      </c>
      <c r="C21" s="15" t="s">
        <v>1896</v>
      </c>
      <c r="D21" s="15" t="s">
        <v>182</v>
      </c>
      <c r="E21" s="20">
        <v>25500000</v>
      </c>
      <c r="F21" s="21">
        <v>26126.79</v>
      </c>
      <c r="G21" s="22">
        <v>2.9600000000000001E-2</v>
      </c>
      <c r="H21" s="23">
        <v>6.9074999999999998E-2</v>
      </c>
      <c r="I21" s="24"/>
      <c r="J21" s="5"/>
    </row>
    <row r="22" spans="1:10" ht="13.15" customHeight="1">
      <c r="A22" s="18" t="s">
        <v>2043</v>
      </c>
      <c r="B22" s="19" t="s">
        <v>2044</v>
      </c>
      <c r="C22" s="15" t="s">
        <v>2045</v>
      </c>
      <c r="D22" s="15" t="s">
        <v>208</v>
      </c>
      <c r="E22" s="20">
        <v>25000</v>
      </c>
      <c r="F22" s="21">
        <v>24966.85</v>
      </c>
      <c r="G22" s="22">
        <v>2.8299999999999999E-2</v>
      </c>
      <c r="H22" s="23">
        <v>7.6300000000000007E-2</v>
      </c>
      <c r="I22" s="24"/>
      <c r="J22" s="5"/>
    </row>
    <row r="23" spans="1:10" ht="13.15" customHeight="1">
      <c r="A23" s="18" t="s">
        <v>2025</v>
      </c>
      <c r="B23" s="19" t="s">
        <v>2026</v>
      </c>
      <c r="C23" s="15" t="s">
        <v>2027</v>
      </c>
      <c r="D23" s="15" t="s">
        <v>1900</v>
      </c>
      <c r="E23" s="20">
        <v>22500</v>
      </c>
      <c r="F23" s="21">
        <v>22526.595000000001</v>
      </c>
      <c r="G23" s="22">
        <v>2.5499999999999998E-2</v>
      </c>
      <c r="H23" s="23">
        <v>7.4897000000000005E-2</v>
      </c>
      <c r="I23" s="24"/>
      <c r="J23" s="5"/>
    </row>
    <row r="24" spans="1:10" ht="13.15" customHeight="1">
      <c r="A24" s="18" t="s">
        <v>2398</v>
      </c>
      <c r="B24" s="19" t="s">
        <v>2399</v>
      </c>
      <c r="C24" s="15" t="s">
        <v>2400</v>
      </c>
      <c r="D24" s="15" t="s">
        <v>208</v>
      </c>
      <c r="E24" s="20">
        <v>19000</v>
      </c>
      <c r="F24" s="21">
        <v>19059.964</v>
      </c>
      <c r="G24" s="22">
        <v>2.1600000000000001E-2</v>
      </c>
      <c r="H24" s="23">
        <v>7.9219999999999999E-2</v>
      </c>
      <c r="I24" s="24"/>
      <c r="J24" s="5"/>
    </row>
    <row r="25" spans="1:10" ht="13.15" customHeight="1">
      <c r="A25" s="18" t="s">
        <v>4650</v>
      </c>
      <c r="B25" s="19" t="s">
        <v>4651</v>
      </c>
      <c r="C25" s="15" t="s">
        <v>4652</v>
      </c>
      <c r="D25" s="15" t="s">
        <v>182</v>
      </c>
      <c r="E25" s="20">
        <v>15333600</v>
      </c>
      <c r="F25" s="21">
        <v>15399.6265</v>
      </c>
      <c r="G25" s="22">
        <v>1.7399999999999999E-2</v>
      </c>
      <c r="H25" s="23">
        <v>6.7511000000000002E-2</v>
      </c>
      <c r="I25" s="24"/>
      <c r="J25" s="5"/>
    </row>
    <row r="26" spans="1:10" ht="13.15" customHeight="1">
      <c r="A26" s="18" t="s">
        <v>2082</v>
      </c>
      <c r="B26" s="19" t="s">
        <v>2083</v>
      </c>
      <c r="C26" s="15" t="s">
        <v>2084</v>
      </c>
      <c r="D26" s="15" t="s">
        <v>208</v>
      </c>
      <c r="E26" s="20">
        <v>12500</v>
      </c>
      <c r="F26" s="21">
        <v>12610.9375</v>
      </c>
      <c r="G26" s="22">
        <v>1.43E-2</v>
      </c>
      <c r="H26" s="23">
        <v>7.85E-2</v>
      </c>
      <c r="I26" s="24"/>
      <c r="J26" s="5"/>
    </row>
    <row r="27" spans="1:10" ht="13.15" customHeight="1">
      <c r="A27" s="18" t="s">
        <v>4653</v>
      </c>
      <c r="B27" s="19" t="s">
        <v>4654</v>
      </c>
      <c r="C27" s="15" t="s">
        <v>4655</v>
      </c>
      <c r="D27" s="15" t="s">
        <v>2331</v>
      </c>
      <c r="E27" s="20">
        <v>12500</v>
      </c>
      <c r="F27" s="21">
        <v>12598.2875</v>
      </c>
      <c r="G27" s="22">
        <v>1.43E-2</v>
      </c>
      <c r="H27" s="23">
        <v>8.4099999999999994E-2</v>
      </c>
      <c r="I27" s="24"/>
      <c r="J27" s="5"/>
    </row>
    <row r="28" spans="1:10" ht="13.15" customHeight="1">
      <c r="A28" s="18" t="s">
        <v>4656</v>
      </c>
      <c r="B28" s="19" t="s">
        <v>4657</v>
      </c>
      <c r="C28" s="15" t="s">
        <v>4658</v>
      </c>
      <c r="D28" s="15" t="s">
        <v>1900</v>
      </c>
      <c r="E28" s="20">
        <v>12000</v>
      </c>
      <c r="F28" s="21">
        <v>12002.736000000001</v>
      </c>
      <c r="G28" s="22">
        <v>1.3599999999999999E-2</v>
      </c>
      <c r="H28" s="23">
        <v>7.5800000000000006E-2</v>
      </c>
      <c r="I28" s="24"/>
      <c r="J28" s="5"/>
    </row>
    <row r="29" spans="1:10" ht="13.15" customHeight="1">
      <c r="A29" s="18" t="s">
        <v>2467</v>
      </c>
      <c r="B29" s="19" t="s">
        <v>2468</v>
      </c>
      <c r="C29" s="15" t="s">
        <v>2469</v>
      </c>
      <c r="D29" s="15" t="s">
        <v>208</v>
      </c>
      <c r="E29" s="20">
        <v>10000</v>
      </c>
      <c r="F29" s="21">
        <v>10077.01</v>
      </c>
      <c r="G29" s="22">
        <v>1.14E-2</v>
      </c>
      <c r="H29" s="23">
        <v>7.7450000000000005E-2</v>
      </c>
      <c r="I29" s="24"/>
      <c r="J29" s="5"/>
    </row>
    <row r="30" spans="1:10" ht="13.15" customHeight="1">
      <c r="A30" s="18" t="s">
        <v>2546</v>
      </c>
      <c r="B30" s="19" t="s">
        <v>2547</v>
      </c>
      <c r="C30" s="15" t="s">
        <v>2548</v>
      </c>
      <c r="D30" s="15" t="s">
        <v>208</v>
      </c>
      <c r="E30" s="20">
        <v>10000</v>
      </c>
      <c r="F30" s="21">
        <v>10047.540000000001</v>
      </c>
      <c r="G30" s="22">
        <v>1.14E-2</v>
      </c>
      <c r="H30" s="23">
        <v>7.5550000000000006E-2</v>
      </c>
      <c r="I30" s="24"/>
      <c r="J30" s="5"/>
    </row>
    <row r="31" spans="1:10" ht="13.15" customHeight="1">
      <c r="A31" s="18" t="s">
        <v>4659</v>
      </c>
      <c r="B31" s="19" t="s">
        <v>4660</v>
      </c>
      <c r="C31" s="15" t="s">
        <v>4661</v>
      </c>
      <c r="D31" s="15" t="s">
        <v>1900</v>
      </c>
      <c r="E31" s="20">
        <v>10000</v>
      </c>
      <c r="F31" s="21">
        <v>10007.85</v>
      </c>
      <c r="G31" s="22">
        <v>1.1299999999999999E-2</v>
      </c>
      <c r="H31" s="23">
        <v>7.9000000000000001E-2</v>
      </c>
      <c r="I31" s="24"/>
      <c r="J31" s="5"/>
    </row>
    <row r="32" spans="1:10" ht="13.15" customHeight="1">
      <c r="A32" s="18" t="s">
        <v>4662</v>
      </c>
      <c r="B32" s="19" t="s">
        <v>4663</v>
      </c>
      <c r="C32" s="15" t="s">
        <v>4664</v>
      </c>
      <c r="D32" s="15" t="s">
        <v>208</v>
      </c>
      <c r="E32" s="20">
        <v>10000</v>
      </c>
      <c r="F32" s="21">
        <v>10005.379999999999</v>
      </c>
      <c r="G32" s="22">
        <v>1.1299999999999999E-2</v>
      </c>
      <c r="H32" s="23">
        <v>7.6780000000000001E-2</v>
      </c>
      <c r="I32" s="24"/>
      <c r="J32" s="5"/>
    </row>
    <row r="33" spans="1:10" ht="13.15" customHeight="1">
      <c r="A33" s="18" t="s">
        <v>2413</v>
      </c>
      <c r="B33" s="19" t="s">
        <v>2414</v>
      </c>
      <c r="C33" s="15" t="s">
        <v>2415</v>
      </c>
      <c r="D33" s="15" t="s">
        <v>208</v>
      </c>
      <c r="E33" s="20">
        <v>10000</v>
      </c>
      <c r="F33" s="21">
        <v>10003.450000000001</v>
      </c>
      <c r="G33" s="22">
        <v>1.1299999999999999E-2</v>
      </c>
      <c r="H33" s="23">
        <v>7.4982999999999994E-2</v>
      </c>
      <c r="I33" s="24"/>
      <c r="J33" s="5"/>
    </row>
    <row r="34" spans="1:10" ht="13.15" customHeight="1">
      <c r="A34" s="18" t="s">
        <v>2341</v>
      </c>
      <c r="B34" s="19" t="s">
        <v>2342</v>
      </c>
      <c r="C34" s="15" t="s">
        <v>2343</v>
      </c>
      <c r="D34" s="15" t="s">
        <v>2331</v>
      </c>
      <c r="E34" s="20">
        <v>10000</v>
      </c>
      <c r="F34" s="21">
        <v>9994.9</v>
      </c>
      <c r="G34" s="22">
        <v>1.1299999999999999E-2</v>
      </c>
      <c r="H34" s="23">
        <v>8.6400000000000005E-2</v>
      </c>
      <c r="I34" s="24"/>
      <c r="J34" s="5"/>
    </row>
    <row r="35" spans="1:10" ht="13.15" customHeight="1">
      <c r="A35" s="18" t="s">
        <v>4665</v>
      </c>
      <c r="B35" s="19" t="s">
        <v>4666</v>
      </c>
      <c r="C35" s="15" t="s">
        <v>4667</v>
      </c>
      <c r="D35" s="15" t="s">
        <v>208</v>
      </c>
      <c r="E35" s="20">
        <v>1000</v>
      </c>
      <c r="F35" s="21">
        <v>9993.98</v>
      </c>
      <c r="G35" s="22">
        <v>1.1299999999999999E-2</v>
      </c>
      <c r="H35" s="23">
        <v>7.7600000000000002E-2</v>
      </c>
      <c r="I35" s="24"/>
      <c r="J35" s="5"/>
    </row>
    <row r="36" spans="1:10" ht="13.15" customHeight="1">
      <c r="A36" s="18" t="s">
        <v>1907</v>
      </c>
      <c r="B36" s="19" t="s">
        <v>1908</v>
      </c>
      <c r="C36" s="15" t="s">
        <v>1909</v>
      </c>
      <c r="D36" s="15" t="s">
        <v>1910</v>
      </c>
      <c r="E36" s="20">
        <v>10000</v>
      </c>
      <c r="F36" s="21">
        <v>9973.61</v>
      </c>
      <c r="G36" s="22">
        <v>1.1299999999999999E-2</v>
      </c>
      <c r="H36" s="23">
        <v>7.3474999999999999E-2</v>
      </c>
      <c r="I36" s="24"/>
      <c r="J36" s="5"/>
    </row>
    <row r="37" spans="1:10" ht="13.15" customHeight="1">
      <c r="A37" s="18" t="s">
        <v>3579</v>
      </c>
      <c r="B37" s="19" t="s">
        <v>3580</v>
      </c>
      <c r="C37" s="15" t="s">
        <v>3581</v>
      </c>
      <c r="D37" s="15" t="s">
        <v>208</v>
      </c>
      <c r="E37" s="20">
        <v>9500</v>
      </c>
      <c r="F37" s="21">
        <v>9513.0434999999998</v>
      </c>
      <c r="G37" s="22">
        <v>1.0800000000000001E-2</v>
      </c>
      <c r="H37" s="23">
        <v>7.9450000000000007E-2</v>
      </c>
      <c r="I37" s="24"/>
      <c r="J37" s="5"/>
    </row>
    <row r="38" spans="1:10" ht="13.15" customHeight="1">
      <c r="A38" s="18" t="s">
        <v>3555</v>
      </c>
      <c r="B38" s="19" t="s">
        <v>3556</v>
      </c>
      <c r="C38" s="15" t="s">
        <v>3557</v>
      </c>
      <c r="D38" s="15" t="s">
        <v>2331</v>
      </c>
      <c r="E38" s="20">
        <v>9500</v>
      </c>
      <c r="F38" s="21">
        <v>9511.0959999999995</v>
      </c>
      <c r="G38" s="22">
        <v>1.0800000000000001E-2</v>
      </c>
      <c r="H38" s="23">
        <v>8.1029000000000004E-2</v>
      </c>
      <c r="I38" s="24"/>
      <c r="J38" s="5"/>
    </row>
    <row r="39" spans="1:10" ht="13.15" customHeight="1">
      <c r="A39" s="18" t="s">
        <v>4668</v>
      </c>
      <c r="B39" s="19" t="s">
        <v>4669</v>
      </c>
      <c r="C39" s="15" t="s">
        <v>4670</v>
      </c>
      <c r="D39" s="15" t="s">
        <v>208</v>
      </c>
      <c r="E39" s="20">
        <v>9500</v>
      </c>
      <c r="F39" s="21">
        <v>9510.3264999999992</v>
      </c>
      <c r="G39" s="22">
        <v>1.0800000000000001E-2</v>
      </c>
      <c r="H39" s="23">
        <v>7.7479000000000006E-2</v>
      </c>
      <c r="I39" s="24"/>
      <c r="J39" s="5"/>
    </row>
    <row r="40" spans="1:10" ht="13.15" customHeight="1">
      <c r="A40" s="18" t="s">
        <v>3561</v>
      </c>
      <c r="B40" s="19" t="s">
        <v>3562</v>
      </c>
      <c r="C40" s="15" t="s">
        <v>3563</v>
      </c>
      <c r="D40" s="15" t="s">
        <v>3511</v>
      </c>
      <c r="E40" s="20">
        <v>9500</v>
      </c>
      <c r="F40" s="21">
        <v>9499.0215000000007</v>
      </c>
      <c r="G40" s="22">
        <v>1.0800000000000001E-2</v>
      </c>
      <c r="H40" s="23">
        <v>8.1000000000000003E-2</v>
      </c>
      <c r="I40" s="24"/>
      <c r="J40" s="5"/>
    </row>
    <row r="41" spans="1:10" ht="13.15" customHeight="1">
      <c r="A41" s="18" t="s">
        <v>4671</v>
      </c>
      <c r="B41" s="19" t="s">
        <v>4672</v>
      </c>
      <c r="C41" s="15" t="s">
        <v>4673</v>
      </c>
      <c r="D41" s="15" t="s">
        <v>2331</v>
      </c>
      <c r="E41" s="20">
        <v>9000</v>
      </c>
      <c r="F41" s="21">
        <v>9046.3950000000004</v>
      </c>
      <c r="G41" s="22">
        <v>1.03E-2</v>
      </c>
      <c r="H41" s="23">
        <v>8.3949999999999997E-2</v>
      </c>
      <c r="I41" s="24"/>
      <c r="J41" s="5"/>
    </row>
    <row r="42" spans="1:10" ht="13.15" customHeight="1">
      <c r="A42" s="18" t="s">
        <v>4674</v>
      </c>
      <c r="B42" s="19" t="s">
        <v>4675</v>
      </c>
      <c r="C42" s="15" t="s">
        <v>4676</v>
      </c>
      <c r="D42" s="15" t="s">
        <v>208</v>
      </c>
      <c r="E42" s="20">
        <v>7500</v>
      </c>
      <c r="F42" s="21">
        <v>7564.5749999999998</v>
      </c>
      <c r="G42" s="22">
        <v>8.6E-3</v>
      </c>
      <c r="H42" s="23">
        <v>7.8700000000000006E-2</v>
      </c>
      <c r="I42" s="24"/>
      <c r="J42" s="5"/>
    </row>
    <row r="43" spans="1:10" ht="13.15" customHeight="1">
      <c r="A43" s="18" t="s">
        <v>4677</v>
      </c>
      <c r="B43" s="19" t="s">
        <v>4678</v>
      </c>
      <c r="C43" s="15" t="s">
        <v>4679</v>
      </c>
      <c r="D43" s="15" t="s">
        <v>208</v>
      </c>
      <c r="E43" s="20">
        <v>7500</v>
      </c>
      <c r="F43" s="21">
        <v>7546.9425000000001</v>
      </c>
      <c r="G43" s="22">
        <v>8.6E-3</v>
      </c>
      <c r="H43" s="23">
        <v>7.7428999999999998E-2</v>
      </c>
      <c r="I43" s="24"/>
      <c r="J43" s="5"/>
    </row>
    <row r="44" spans="1:10" ht="13.15" customHeight="1">
      <c r="A44" s="18" t="s">
        <v>4680</v>
      </c>
      <c r="B44" s="19" t="s">
        <v>4681</v>
      </c>
      <c r="C44" s="15" t="s">
        <v>4682</v>
      </c>
      <c r="D44" s="15" t="s">
        <v>3511</v>
      </c>
      <c r="E44" s="20">
        <v>7500</v>
      </c>
      <c r="F44" s="21">
        <v>7546.8450000000003</v>
      </c>
      <c r="G44" s="22">
        <v>8.6E-3</v>
      </c>
      <c r="H44" s="23">
        <v>8.1435999999999995E-2</v>
      </c>
      <c r="I44" s="24"/>
      <c r="J44" s="5"/>
    </row>
    <row r="45" spans="1:10" ht="13.15" customHeight="1">
      <c r="A45" s="18" t="s">
        <v>2142</v>
      </c>
      <c r="B45" s="19" t="s">
        <v>2143</v>
      </c>
      <c r="C45" s="15" t="s">
        <v>2144</v>
      </c>
      <c r="D45" s="15" t="s">
        <v>208</v>
      </c>
      <c r="E45" s="20">
        <v>7500</v>
      </c>
      <c r="F45" s="21">
        <v>7545.0675000000001</v>
      </c>
      <c r="G45" s="22">
        <v>8.5000000000000006E-3</v>
      </c>
      <c r="H45" s="23">
        <v>7.6799999999999993E-2</v>
      </c>
      <c r="I45" s="24"/>
      <c r="J45" s="5"/>
    </row>
    <row r="46" spans="1:10" ht="13.15" customHeight="1">
      <c r="A46" s="18" t="s">
        <v>2151</v>
      </c>
      <c r="B46" s="19" t="s">
        <v>2152</v>
      </c>
      <c r="C46" s="15" t="s">
        <v>2153</v>
      </c>
      <c r="D46" s="15" t="s">
        <v>208</v>
      </c>
      <c r="E46" s="20">
        <v>7500</v>
      </c>
      <c r="F46" s="21">
        <v>7533.2325000000001</v>
      </c>
      <c r="G46" s="22">
        <v>8.5000000000000006E-3</v>
      </c>
      <c r="H46" s="23">
        <v>7.5550000000000006E-2</v>
      </c>
      <c r="I46" s="24"/>
      <c r="J46" s="5"/>
    </row>
    <row r="47" spans="1:10" ht="13.15" customHeight="1">
      <c r="A47" s="18" t="s">
        <v>2004</v>
      </c>
      <c r="B47" s="19" t="s">
        <v>2005</v>
      </c>
      <c r="C47" s="15" t="s">
        <v>2006</v>
      </c>
      <c r="D47" s="15" t="s">
        <v>1900</v>
      </c>
      <c r="E47" s="20">
        <v>7500</v>
      </c>
      <c r="F47" s="21">
        <v>7529.3249999999998</v>
      </c>
      <c r="G47" s="22">
        <v>8.5000000000000006E-3</v>
      </c>
      <c r="H47" s="23">
        <v>7.5800000000000006E-2</v>
      </c>
      <c r="I47" s="24"/>
      <c r="J47" s="5"/>
    </row>
    <row r="48" spans="1:10" ht="13.15" customHeight="1">
      <c r="A48" s="18" t="s">
        <v>2034</v>
      </c>
      <c r="B48" s="19" t="s">
        <v>2035</v>
      </c>
      <c r="C48" s="15" t="s">
        <v>2036</v>
      </c>
      <c r="D48" s="15" t="s">
        <v>208</v>
      </c>
      <c r="E48" s="20">
        <v>7500</v>
      </c>
      <c r="F48" s="21">
        <v>7528.89</v>
      </c>
      <c r="G48" s="22">
        <v>8.5000000000000006E-3</v>
      </c>
      <c r="H48" s="23">
        <v>7.4950000000000003E-2</v>
      </c>
      <c r="I48" s="24"/>
      <c r="J48" s="5"/>
    </row>
    <row r="49" spans="1:10" ht="13.15" customHeight="1">
      <c r="A49" s="18" t="s">
        <v>4683</v>
      </c>
      <c r="B49" s="19" t="s">
        <v>4684</v>
      </c>
      <c r="C49" s="15" t="s">
        <v>4685</v>
      </c>
      <c r="D49" s="15" t="s">
        <v>208</v>
      </c>
      <c r="E49" s="20">
        <v>7500</v>
      </c>
      <c r="F49" s="21">
        <v>7520.7</v>
      </c>
      <c r="G49" s="22">
        <v>8.5000000000000006E-3</v>
      </c>
      <c r="H49" s="23">
        <v>7.9500000000000001E-2</v>
      </c>
      <c r="I49" s="24"/>
      <c r="J49" s="5"/>
    </row>
    <row r="50" spans="1:10" ht="13.15" customHeight="1">
      <c r="A50" s="18" t="s">
        <v>1974</v>
      </c>
      <c r="B50" s="19" t="s">
        <v>1975</v>
      </c>
      <c r="C50" s="15" t="s">
        <v>1976</v>
      </c>
      <c r="D50" s="15" t="s">
        <v>208</v>
      </c>
      <c r="E50" s="20">
        <v>750</v>
      </c>
      <c r="F50" s="21">
        <v>7505.4224999999997</v>
      </c>
      <c r="G50" s="22">
        <v>8.5000000000000006E-3</v>
      </c>
      <c r="H50" s="23">
        <v>7.7328999999999995E-2</v>
      </c>
      <c r="I50" s="24"/>
      <c r="J50" s="5"/>
    </row>
    <row r="51" spans="1:10" ht="13.15" customHeight="1">
      <c r="A51" s="18" t="s">
        <v>4686</v>
      </c>
      <c r="B51" s="19" t="s">
        <v>4687</v>
      </c>
      <c r="C51" s="15" t="s">
        <v>4688</v>
      </c>
      <c r="D51" s="15" t="s">
        <v>208</v>
      </c>
      <c r="E51" s="20">
        <v>7500</v>
      </c>
      <c r="F51" s="21">
        <v>7498.8225000000002</v>
      </c>
      <c r="G51" s="22">
        <v>8.5000000000000006E-3</v>
      </c>
      <c r="H51" s="23">
        <v>7.5999999999999998E-2</v>
      </c>
      <c r="I51" s="24"/>
      <c r="J51" s="5"/>
    </row>
    <row r="52" spans="1:10" ht="13.15" customHeight="1">
      <c r="A52" s="18" t="s">
        <v>2010</v>
      </c>
      <c r="B52" s="19" t="s">
        <v>2011</v>
      </c>
      <c r="C52" s="15" t="s">
        <v>2012</v>
      </c>
      <c r="D52" s="15" t="s">
        <v>208</v>
      </c>
      <c r="E52" s="20">
        <v>7500</v>
      </c>
      <c r="F52" s="21">
        <v>7497.4724999999999</v>
      </c>
      <c r="G52" s="22">
        <v>8.5000000000000006E-3</v>
      </c>
      <c r="H52" s="23">
        <v>7.9350000000000004E-2</v>
      </c>
      <c r="I52" s="24"/>
      <c r="J52" s="5"/>
    </row>
    <row r="53" spans="1:10" ht="13.15" customHeight="1">
      <c r="A53" s="18" t="s">
        <v>4689</v>
      </c>
      <c r="B53" s="19" t="s">
        <v>4690</v>
      </c>
      <c r="C53" s="15" t="s">
        <v>4691</v>
      </c>
      <c r="D53" s="15" t="s">
        <v>208</v>
      </c>
      <c r="E53" s="20">
        <v>7500</v>
      </c>
      <c r="F53" s="21">
        <v>7492.9949999999999</v>
      </c>
      <c r="G53" s="22">
        <v>8.5000000000000006E-3</v>
      </c>
      <c r="H53" s="23">
        <v>7.9808000000000004E-2</v>
      </c>
      <c r="I53" s="24"/>
      <c r="J53" s="5"/>
    </row>
    <row r="54" spans="1:10" ht="13.15" customHeight="1">
      <c r="A54" s="18" t="s">
        <v>4692</v>
      </c>
      <c r="B54" s="19" t="s">
        <v>4693</v>
      </c>
      <c r="C54" s="15" t="s">
        <v>4694</v>
      </c>
      <c r="D54" s="15" t="s">
        <v>2958</v>
      </c>
      <c r="E54" s="20">
        <v>7500</v>
      </c>
      <c r="F54" s="21">
        <v>7490.3325000000004</v>
      </c>
      <c r="G54" s="22">
        <v>8.5000000000000006E-3</v>
      </c>
      <c r="H54" s="23">
        <v>8.4199999999999997E-2</v>
      </c>
      <c r="I54" s="24"/>
      <c r="J54" s="5"/>
    </row>
    <row r="55" spans="1:10" ht="13.15" customHeight="1">
      <c r="A55" s="18" t="s">
        <v>3545</v>
      </c>
      <c r="B55" s="19" t="s">
        <v>3546</v>
      </c>
      <c r="C55" s="15" t="s">
        <v>3547</v>
      </c>
      <c r="D55" s="15" t="s">
        <v>208</v>
      </c>
      <c r="E55" s="20">
        <v>7000</v>
      </c>
      <c r="F55" s="21">
        <v>7109.0460000000003</v>
      </c>
      <c r="G55" s="22">
        <v>8.0999999999999996E-3</v>
      </c>
      <c r="H55" s="23">
        <v>7.8149999999999997E-2</v>
      </c>
      <c r="I55" s="24"/>
      <c r="J55" s="5"/>
    </row>
    <row r="56" spans="1:10" ht="13.15" customHeight="1">
      <c r="A56" s="18" t="s">
        <v>2103</v>
      </c>
      <c r="B56" s="19" t="s">
        <v>2104</v>
      </c>
      <c r="C56" s="15" t="s">
        <v>2105</v>
      </c>
      <c r="D56" s="15" t="s">
        <v>208</v>
      </c>
      <c r="E56" s="20">
        <v>7000</v>
      </c>
      <c r="F56" s="21">
        <v>7002.24</v>
      </c>
      <c r="G56" s="22">
        <v>7.9000000000000008E-3</v>
      </c>
      <c r="H56" s="23">
        <v>7.9299999999999995E-2</v>
      </c>
      <c r="I56" s="24"/>
      <c r="J56" s="5"/>
    </row>
    <row r="57" spans="1:10" ht="13.15" customHeight="1">
      <c r="A57" s="18" t="s">
        <v>2509</v>
      </c>
      <c r="B57" s="19" t="s">
        <v>2510</v>
      </c>
      <c r="C57" s="15" t="s">
        <v>2511</v>
      </c>
      <c r="D57" s="15" t="s">
        <v>208</v>
      </c>
      <c r="E57" s="20">
        <v>6500</v>
      </c>
      <c r="F57" s="21">
        <v>6488.17</v>
      </c>
      <c r="G57" s="22">
        <v>7.4000000000000003E-3</v>
      </c>
      <c r="H57" s="23">
        <v>7.6300000000000007E-2</v>
      </c>
      <c r="I57" s="24"/>
      <c r="J57" s="5"/>
    </row>
    <row r="58" spans="1:10" ht="13.15" customHeight="1">
      <c r="A58" s="18" t="s">
        <v>3508</v>
      </c>
      <c r="B58" s="19" t="s">
        <v>3509</v>
      </c>
      <c r="C58" s="15" t="s">
        <v>3510</v>
      </c>
      <c r="D58" s="15" t="s">
        <v>3511</v>
      </c>
      <c r="E58" s="20">
        <v>6400</v>
      </c>
      <c r="F58" s="21">
        <v>6413.8688000000002</v>
      </c>
      <c r="G58" s="22">
        <v>7.3000000000000001E-3</v>
      </c>
      <c r="H58" s="23">
        <v>8.2949999999999996E-2</v>
      </c>
      <c r="I58" s="24"/>
      <c r="J58" s="5"/>
    </row>
    <row r="59" spans="1:10" ht="13.15" customHeight="1">
      <c r="A59" s="18" t="s">
        <v>2530</v>
      </c>
      <c r="B59" s="19" t="s">
        <v>2531</v>
      </c>
      <c r="C59" s="15" t="s">
        <v>2532</v>
      </c>
      <c r="D59" s="15" t="s">
        <v>2533</v>
      </c>
      <c r="E59" s="20">
        <v>6150</v>
      </c>
      <c r="F59" s="21">
        <v>6058.4511000000002</v>
      </c>
      <c r="G59" s="22">
        <v>6.8999999999999999E-3</v>
      </c>
      <c r="H59" s="23">
        <v>8.2000000000000003E-2</v>
      </c>
      <c r="I59" s="24"/>
      <c r="J59" s="5"/>
    </row>
    <row r="60" spans="1:10" ht="13.15" customHeight="1">
      <c r="A60" s="18" t="s">
        <v>4695</v>
      </c>
      <c r="B60" s="19" t="s">
        <v>4696</v>
      </c>
      <c r="C60" s="15" t="s">
        <v>4697</v>
      </c>
      <c r="D60" s="15" t="s">
        <v>208</v>
      </c>
      <c r="E60" s="20">
        <v>5500</v>
      </c>
      <c r="F60" s="21">
        <v>5491.0514999999996</v>
      </c>
      <c r="G60" s="22">
        <v>6.1999999999999998E-3</v>
      </c>
      <c r="H60" s="23">
        <v>8.1125000000000003E-2</v>
      </c>
      <c r="I60" s="24"/>
      <c r="J60" s="5"/>
    </row>
    <row r="61" spans="1:10" ht="13.15" customHeight="1">
      <c r="A61" s="18" t="s">
        <v>2040</v>
      </c>
      <c r="B61" s="19" t="s">
        <v>2041</v>
      </c>
      <c r="C61" s="15" t="s">
        <v>2042</v>
      </c>
      <c r="D61" s="15" t="s">
        <v>1900</v>
      </c>
      <c r="E61" s="20">
        <v>5104</v>
      </c>
      <c r="F61" s="21">
        <v>5107.8382000000001</v>
      </c>
      <c r="G61" s="22">
        <v>5.7999999999999996E-3</v>
      </c>
      <c r="H61" s="23">
        <v>7.4950000000000003E-2</v>
      </c>
      <c r="I61" s="24"/>
      <c r="J61" s="5"/>
    </row>
    <row r="62" spans="1:10" ht="13.15" customHeight="1">
      <c r="A62" s="18" t="s">
        <v>2395</v>
      </c>
      <c r="B62" s="19" t="s">
        <v>2396</v>
      </c>
      <c r="C62" s="15" t="s">
        <v>2397</v>
      </c>
      <c r="D62" s="15" t="s">
        <v>208</v>
      </c>
      <c r="E62" s="20">
        <v>5000</v>
      </c>
      <c r="F62" s="21">
        <v>5051.68</v>
      </c>
      <c r="G62" s="22">
        <v>5.7000000000000002E-3</v>
      </c>
      <c r="H62" s="23">
        <v>7.8100000000000003E-2</v>
      </c>
      <c r="I62" s="24"/>
      <c r="J62" s="5"/>
    </row>
    <row r="63" spans="1:10" ht="13.15" customHeight="1">
      <c r="A63" s="18" t="s">
        <v>4698</v>
      </c>
      <c r="B63" s="19" t="s">
        <v>4699</v>
      </c>
      <c r="C63" s="15" t="s">
        <v>4700</v>
      </c>
      <c r="D63" s="15" t="s">
        <v>2331</v>
      </c>
      <c r="E63" s="20">
        <v>5000</v>
      </c>
      <c r="F63" s="21">
        <v>5039.47</v>
      </c>
      <c r="G63" s="22">
        <v>5.7000000000000002E-3</v>
      </c>
      <c r="H63" s="23">
        <v>8.2599000000000006E-2</v>
      </c>
      <c r="I63" s="24"/>
      <c r="J63" s="5"/>
    </row>
    <row r="64" spans="1:10" ht="13.15" customHeight="1">
      <c r="A64" s="18" t="s">
        <v>2404</v>
      </c>
      <c r="B64" s="19" t="s">
        <v>2405</v>
      </c>
      <c r="C64" s="15" t="s">
        <v>2406</v>
      </c>
      <c r="D64" s="15" t="s">
        <v>208</v>
      </c>
      <c r="E64" s="20">
        <v>5000</v>
      </c>
      <c r="F64" s="21">
        <v>5021.16</v>
      </c>
      <c r="G64" s="22">
        <v>5.7000000000000002E-3</v>
      </c>
      <c r="H64" s="23">
        <v>7.5550000000000006E-2</v>
      </c>
      <c r="I64" s="24"/>
      <c r="J64" s="5"/>
    </row>
    <row r="65" spans="1:10" ht="13.15" customHeight="1">
      <c r="A65" s="18" t="s">
        <v>2154</v>
      </c>
      <c r="B65" s="19" t="s">
        <v>2155</v>
      </c>
      <c r="C65" s="15" t="s">
        <v>2156</v>
      </c>
      <c r="D65" s="15" t="s">
        <v>208</v>
      </c>
      <c r="E65" s="20">
        <v>5000</v>
      </c>
      <c r="F65" s="21">
        <v>5016.0550000000003</v>
      </c>
      <c r="G65" s="22">
        <v>5.7000000000000002E-3</v>
      </c>
      <c r="H65" s="23">
        <v>7.7399999999999997E-2</v>
      </c>
      <c r="I65" s="24"/>
      <c r="J65" s="5"/>
    </row>
    <row r="66" spans="1:10" ht="13.15" customHeight="1">
      <c r="A66" s="18" t="s">
        <v>4701</v>
      </c>
      <c r="B66" s="19" t="s">
        <v>4702</v>
      </c>
      <c r="C66" s="15" t="s">
        <v>4703</v>
      </c>
      <c r="D66" s="15" t="s">
        <v>208</v>
      </c>
      <c r="E66" s="20">
        <v>5000</v>
      </c>
      <c r="F66" s="21">
        <v>5014.5950000000003</v>
      </c>
      <c r="G66" s="22">
        <v>5.7000000000000002E-3</v>
      </c>
      <c r="H66" s="23">
        <v>7.4898999999999993E-2</v>
      </c>
      <c r="I66" s="24"/>
      <c r="J66" s="5"/>
    </row>
    <row r="67" spans="1:10" ht="13.15" customHeight="1">
      <c r="A67" s="18" t="s">
        <v>4704</v>
      </c>
      <c r="B67" s="19" t="s">
        <v>4705</v>
      </c>
      <c r="C67" s="15" t="s">
        <v>4706</v>
      </c>
      <c r="D67" s="15" t="s">
        <v>208</v>
      </c>
      <c r="E67" s="20">
        <v>5000</v>
      </c>
      <c r="F67" s="21">
        <v>5010.2550000000001</v>
      </c>
      <c r="G67" s="22">
        <v>5.7000000000000002E-3</v>
      </c>
      <c r="H67" s="23">
        <v>7.5800000000000006E-2</v>
      </c>
      <c r="I67" s="24"/>
      <c r="J67" s="5"/>
    </row>
    <row r="68" spans="1:10" ht="13.15" customHeight="1">
      <c r="A68" s="18" t="s">
        <v>4707</v>
      </c>
      <c r="B68" s="19" t="s">
        <v>4708</v>
      </c>
      <c r="C68" s="15" t="s">
        <v>4709</v>
      </c>
      <c r="D68" s="15" t="s">
        <v>2331</v>
      </c>
      <c r="E68" s="20">
        <v>5000</v>
      </c>
      <c r="F68" s="21">
        <v>5006.34</v>
      </c>
      <c r="G68" s="22">
        <v>5.7000000000000002E-3</v>
      </c>
      <c r="H68" s="23">
        <v>8.5888000000000006E-2</v>
      </c>
      <c r="I68" s="24"/>
      <c r="J68" s="5"/>
    </row>
    <row r="69" spans="1:10" ht="13.15" customHeight="1">
      <c r="A69" s="18" t="s">
        <v>1914</v>
      </c>
      <c r="B69" s="19" t="s">
        <v>1915</v>
      </c>
      <c r="C69" s="15" t="s">
        <v>1916</v>
      </c>
      <c r="D69" s="15" t="s">
        <v>208</v>
      </c>
      <c r="E69" s="20">
        <v>5000</v>
      </c>
      <c r="F69" s="21">
        <v>5006.0200000000004</v>
      </c>
      <c r="G69" s="22">
        <v>5.7000000000000002E-3</v>
      </c>
      <c r="H69" s="23">
        <v>7.4950000000000003E-2</v>
      </c>
      <c r="I69" s="24"/>
      <c r="J69" s="5"/>
    </row>
    <row r="70" spans="1:10" ht="13.15" customHeight="1">
      <c r="A70" s="18" t="s">
        <v>2440</v>
      </c>
      <c r="B70" s="19" t="s">
        <v>2441</v>
      </c>
      <c r="C70" s="15" t="s">
        <v>2442</v>
      </c>
      <c r="D70" s="15" t="s">
        <v>182</v>
      </c>
      <c r="E70" s="20">
        <v>5000000</v>
      </c>
      <c r="F70" s="21">
        <v>5001.03</v>
      </c>
      <c r="G70" s="22">
        <v>5.7000000000000002E-3</v>
      </c>
      <c r="H70" s="23">
        <v>7.3268E-2</v>
      </c>
      <c r="I70" s="24"/>
      <c r="J70" s="5"/>
    </row>
    <row r="71" spans="1:10" ht="13.15" customHeight="1">
      <c r="A71" s="18" t="s">
        <v>4710</v>
      </c>
      <c r="B71" s="19" t="s">
        <v>4711</v>
      </c>
      <c r="C71" s="15" t="s">
        <v>4712</v>
      </c>
      <c r="D71" s="15" t="s">
        <v>208</v>
      </c>
      <c r="E71" s="20">
        <v>5000</v>
      </c>
      <c r="F71" s="21">
        <v>4999.4849999999997</v>
      </c>
      <c r="G71" s="22">
        <v>5.7000000000000002E-3</v>
      </c>
      <c r="H71" s="23">
        <v>7.6648999999999995E-2</v>
      </c>
      <c r="I71" s="24"/>
      <c r="J71" s="5"/>
    </row>
    <row r="72" spans="1:10" ht="13.15" customHeight="1">
      <c r="A72" s="18" t="s">
        <v>2446</v>
      </c>
      <c r="B72" s="19" t="s">
        <v>2447</v>
      </c>
      <c r="C72" s="15" t="s">
        <v>2448</v>
      </c>
      <c r="D72" s="15" t="s">
        <v>1900</v>
      </c>
      <c r="E72" s="20">
        <v>5000</v>
      </c>
      <c r="F72" s="21">
        <v>4994.6350000000002</v>
      </c>
      <c r="G72" s="22">
        <v>5.7000000000000002E-3</v>
      </c>
      <c r="H72" s="23">
        <v>8.9871499999999993E-2</v>
      </c>
      <c r="I72" s="24"/>
      <c r="J72" s="5"/>
    </row>
    <row r="73" spans="1:10" ht="13.15" customHeight="1">
      <c r="A73" s="18" t="s">
        <v>4713</v>
      </c>
      <c r="B73" s="19" t="s">
        <v>4714</v>
      </c>
      <c r="C73" s="15" t="s">
        <v>4715</v>
      </c>
      <c r="D73" s="15" t="s">
        <v>208</v>
      </c>
      <c r="E73" s="20">
        <v>5000</v>
      </c>
      <c r="F73" s="21">
        <v>4993.76</v>
      </c>
      <c r="G73" s="22">
        <v>5.7000000000000002E-3</v>
      </c>
      <c r="H73" s="23">
        <v>7.6499999999999999E-2</v>
      </c>
      <c r="I73" s="24"/>
      <c r="J73" s="5"/>
    </row>
    <row r="74" spans="1:10" ht="13.15" customHeight="1">
      <c r="A74" s="18" t="s">
        <v>2959</v>
      </c>
      <c r="B74" s="19" t="s">
        <v>2960</v>
      </c>
      <c r="C74" s="15" t="s">
        <v>2961</v>
      </c>
      <c r="D74" s="15" t="s">
        <v>2331</v>
      </c>
      <c r="E74" s="20">
        <v>5000</v>
      </c>
      <c r="F74" s="21">
        <v>4990.49</v>
      </c>
      <c r="G74" s="22">
        <v>5.7000000000000002E-3</v>
      </c>
      <c r="H74" s="23">
        <v>8.745E-2</v>
      </c>
      <c r="I74" s="24"/>
      <c r="J74" s="5"/>
    </row>
    <row r="75" spans="1:10" ht="13.15" customHeight="1">
      <c r="A75" s="18" t="s">
        <v>1938</v>
      </c>
      <c r="B75" s="19" t="s">
        <v>1939</v>
      </c>
      <c r="C75" s="15" t="s">
        <v>1940</v>
      </c>
      <c r="D75" s="15" t="s">
        <v>208</v>
      </c>
      <c r="E75" s="20">
        <v>5000</v>
      </c>
      <c r="F75" s="21">
        <v>4986.84</v>
      </c>
      <c r="G75" s="22">
        <v>5.7000000000000002E-3</v>
      </c>
      <c r="H75" s="23">
        <v>7.5000999999999998E-2</v>
      </c>
      <c r="I75" s="24"/>
      <c r="J75" s="5"/>
    </row>
    <row r="76" spans="1:10" ht="13.15" customHeight="1">
      <c r="A76" s="18" t="s">
        <v>4716</v>
      </c>
      <c r="B76" s="19" t="s">
        <v>4717</v>
      </c>
      <c r="C76" s="15" t="s">
        <v>4718</v>
      </c>
      <c r="D76" s="15" t="s">
        <v>208</v>
      </c>
      <c r="E76" s="20">
        <v>5000</v>
      </c>
      <c r="F76" s="21">
        <v>4983.4799999999996</v>
      </c>
      <c r="G76" s="22">
        <v>5.5999999999999999E-3</v>
      </c>
      <c r="H76" s="23">
        <v>7.6300000000000007E-2</v>
      </c>
      <c r="I76" s="24"/>
      <c r="J76" s="5"/>
    </row>
    <row r="77" spans="1:10" ht="13.15" customHeight="1">
      <c r="A77" s="18" t="s">
        <v>2049</v>
      </c>
      <c r="B77" s="19" t="s">
        <v>2050</v>
      </c>
      <c r="C77" s="15" t="s">
        <v>2051</v>
      </c>
      <c r="D77" s="15" t="s">
        <v>208</v>
      </c>
      <c r="E77" s="20">
        <v>5000</v>
      </c>
      <c r="F77" s="21">
        <v>4977.17</v>
      </c>
      <c r="G77" s="22">
        <v>5.5999999999999999E-3</v>
      </c>
      <c r="H77" s="23">
        <v>7.6188000000000006E-2</v>
      </c>
      <c r="I77" s="24"/>
      <c r="J77" s="5"/>
    </row>
    <row r="78" spans="1:10" ht="13.15" customHeight="1">
      <c r="A78" s="18" t="s">
        <v>2452</v>
      </c>
      <c r="B78" s="19" t="s">
        <v>2453</v>
      </c>
      <c r="C78" s="15" t="s">
        <v>2454</v>
      </c>
      <c r="D78" s="15" t="s">
        <v>208</v>
      </c>
      <c r="E78" s="20">
        <v>500</v>
      </c>
      <c r="F78" s="21">
        <v>4972.88</v>
      </c>
      <c r="G78" s="22">
        <v>5.5999999999999999E-3</v>
      </c>
      <c r="H78" s="23">
        <v>7.7937999999999993E-2</v>
      </c>
      <c r="I78" s="24"/>
      <c r="J78" s="5"/>
    </row>
    <row r="79" spans="1:10" ht="13.15" customHeight="1">
      <c r="A79" s="18" t="s">
        <v>4719</v>
      </c>
      <c r="B79" s="19" t="s">
        <v>4720</v>
      </c>
      <c r="C79" s="15" t="s">
        <v>4721</v>
      </c>
      <c r="D79" s="15" t="s">
        <v>208</v>
      </c>
      <c r="E79" s="20">
        <v>450</v>
      </c>
      <c r="F79" s="21">
        <v>4529.4885000000004</v>
      </c>
      <c r="G79" s="22">
        <v>5.1000000000000004E-3</v>
      </c>
      <c r="H79" s="23">
        <v>7.6786999999999994E-2</v>
      </c>
      <c r="I79" s="24"/>
      <c r="J79" s="5"/>
    </row>
    <row r="80" spans="1:10" ht="13.15" customHeight="1">
      <c r="A80" s="18" t="s">
        <v>1923</v>
      </c>
      <c r="B80" s="19" t="s">
        <v>1924</v>
      </c>
      <c r="C80" s="15" t="s">
        <v>1925</v>
      </c>
      <c r="D80" s="15" t="s">
        <v>1900</v>
      </c>
      <c r="E80" s="20">
        <v>4500</v>
      </c>
      <c r="F80" s="21">
        <v>4509.1845000000003</v>
      </c>
      <c r="G80" s="22">
        <v>5.1000000000000004E-3</v>
      </c>
      <c r="H80" s="23">
        <v>7.5800000000000006E-2</v>
      </c>
      <c r="I80" s="24"/>
      <c r="J80" s="5"/>
    </row>
    <row r="81" spans="1:10" ht="13.15" customHeight="1">
      <c r="A81" s="18" t="s">
        <v>2455</v>
      </c>
      <c r="B81" s="19" t="s">
        <v>2456</v>
      </c>
      <c r="C81" s="15" t="s">
        <v>2457</v>
      </c>
      <c r="D81" s="15" t="s">
        <v>208</v>
      </c>
      <c r="E81" s="20">
        <v>450</v>
      </c>
      <c r="F81" s="21">
        <v>4431.1994999999997</v>
      </c>
      <c r="G81" s="22">
        <v>5.0000000000000001E-3</v>
      </c>
      <c r="H81" s="23">
        <v>7.7479999999999993E-2</v>
      </c>
      <c r="I81" s="24"/>
      <c r="J81" s="5"/>
    </row>
    <row r="82" spans="1:10" ht="13.15" customHeight="1">
      <c r="A82" s="18" t="s">
        <v>4722</v>
      </c>
      <c r="B82" s="19" t="s">
        <v>4723</v>
      </c>
      <c r="C82" s="15" t="s">
        <v>4724</v>
      </c>
      <c r="D82" s="15" t="s">
        <v>2331</v>
      </c>
      <c r="E82" s="20">
        <v>4000</v>
      </c>
      <c r="F82" s="21">
        <v>4027.4520000000002</v>
      </c>
      <c r="G82" s="22">
        <v>4.5999999999999999E-3</v>
      </c>
      <c r="H82" s="23">
        <v>8.8867000000000002E-2</v>
      </c>
      <c r="I82" s="24"/>
      <c r="J82" s="5"/>
    </row>
    <row r="83" spans="1:10" ht="13.15" customHeight="1">
      <c r="A83" s="18" t="s">
        <v>3638</v>
      </c>
      <c r="B83" s="19" t="s">
        <v>3639</v>
      </c>
      <c r="C83" s="15" t="s">
        <v>3640</v>
      </c>
      <c r="D83" s="15" t="s">
        <v>3511</v>
      </c>
      <c r="E83" s="20">
        <v>4000</v>
      </c>
      <c r="F83" s="21">
        <v>4007.5639999999999</v>
      </c>
      <c r="G83" s="22">
        <v>4.4999999999999997E-3</v>
      </c>
      <c r="H83" s="23">
        <v>8.1900000000000001E-2</v>
      </c>
      <c r="I83" s="24"/>
      <c r="J83" s="5"/>
    </row>
    <row r="84" spans="1:10" ht="13.15" customHeight="1">
      <c r="A84" s="18" t="s">
        <v>4725</v>
      </c>
      <c r="B84" s="19" t="s">
        <v>4726</v>
      </c>
      <c r="C84" s="15" t="s">
        <v>4727</v>
      </c>
      <c r="D84" s="15" t="s">
        <v>182</v>
      </c>
      <c r="E84" s="20">
        <v>5035500</v>
      </c>
      <c r="F84" s="21">
        <v>3945.0625</v>
      </c>
      <c r="G84" s="22">
        <v>4.4999999999999997E-3</v>
      </c>
      <c r="H84" s="23">
        <v>6.8558999999999995E-2</v>
      </c>
      <c r="I84" s="24"/>
      <c r="J84" s="5"/>
    </row>
    <row r="85" spans="1:10" ht="13.15" customHeight="1">
      <c r="A85" s="18" t="s">
        <v>2268</v>
      </c>
      <c r="B85" s="19" t="s">
        <v>2269</v>
      </c>
      <c r="C85" s="15" t="s">
        <v>2270</v>
      </c>
      <c r="D85" s="15" t="s">
        <v>208</v>
      </c>
      <c r="E85" s="20">
        <v>3600</v>
      </c>
      <c r="F85" s="21">
        <v>3618.5003999999999</v>
      </c>
      <c r="G85" s="22">
        <v>4.1000000000000003E-3</v>
      </c>
      <c r="H85" s="23">
        <v>7.8200000000000006E-2</v>
      </c>
      <c r="I85" s="24"/>
      <c r="J85" s="5"/>
    </row>
    <row r="86" spans="1:10" ht="13.15" customHeight="1">
      <c r="A86" s="18" t="s">
        <v>2073</v>
      </c>
      <c r="B86" s="19" t="s">
        <v>2074</v>
      </c>
      <c r="C86" s="15" t="s">
        <v>2075</v>
      </c>
      <c r="D86" s="15" t="s">
        <v>182</v>
      </c>
      <c r="E86" s="20">
        <v>3162000</v>
      </c>
      <c r="F86" s="21">
        <v>3252.1833999999999</v>
      </c>
      <c r="G86" s="22">
        <v>3.7000000000000002E-3</v>
      </c>
      <c r="H86" s="23"/>
      <c r="I86" s="24"/>
      <c r="J86" s="5"/>
    </row>
    <row r="87" spans="1:10" ht="13.15" customHeight="1">
      <c r="A87" s="18" t="s">
        <v>4728</v>
      </c>
      <c r="B87" s="19" t="s">
        <v>4729</v>
      </c>
      <c r="C87" s="15" t="s">
        <v>4730</v>
      </c>
      <c r="D87" s="15" t="s">
        <v>182</v>
      </c>
      <c r="E87" s="20">
        <v>3000000</v>
      </c>
      <c r="F87" s="21">
        <v>3079.2</v>
      </c>
      <c r="G87" s="22">
        <v>3.5000000000000001E-3</v>
      </c>
      <c r="H87" s="23">
        <v>7.0556999999999995E-2</v>
      </c>
      <c r="I87" s="24"/>
      <c r="J87" s="5"/>
    </row>
    <row r="88" spans="1:10" ht="13.15" customHeight="1">
      <c r="A88" s="18" t="s">
        <v>4731</v>
      </c>
      <c r="B88" s="19" t="s">
        <v>4732</v>
      </c>
      <c r="C88" s="15" t="s">
        <v>4733</v>
      </c>
      <c r="D88" s="15" t="s">
        <v>2331</v>
      </c>
      <c r="E88" s="20">
        <v>3000</v>
      </c>
      <c r="F88" s="21">
        <v>3008.6309999999999</v>
      </c>
      <c r="G88" s="22">
        <v>3.3999999999999998E-3</v>
      </c>
      <c r="H88" s="23">
        <v>8.5999999999999993E-2</v>
      </c>
      <c r="I88" s="24"/>
      <c r="J88" s="5"/>
    </row>
    <row r="89" spans="1:10" ht="13.15" customHeight="1">
      <c r="A89" s="18" t="s">
        <v>3642</v>
      </c>
      <c r="B89" s="19" t="s">
        <v>3643</v>
      </c>
      <c r="C89" s="15" t="s">
        <v>3644</v>
      </c>
      <c r="D89" s="15" t="s">
        <v>1910</v>
      </c>
      <c r="E89" s="20">
        <v>3000</v>
      </c>
      <c r="F89" s="21">
        <v>3003.3809999999999</v>
      </c>
      <c r="G89" s="22">
        <v>3.3999999999999998E-3</v>
      </c>
      <c r="H89" s="23">
        <v>7.9500000000000001E-2</v>
      </c>
      <c r="I89" s="24"/>
      <c r="J89" s="5"/>
    </row>
    <row r="90" spans="1:10" ht="13.15" customHeight="1">
      <c r="A90" s="18" t="s">
        <v>4734</v>
      </c>
      <c r="B90" s="19" t="s">
        <v>4735</v>
      </c>
      <c r="C90" s="15" t="s">
        <v>4736</v>
      </c>
      <c r="D90" s="15" t="s">
        <v>208</v>
      </c>
      <c r="E90" s="20">
        <v>915</v>
      </c>
      <c r="F90" s="21">
        <v>2730.8578000000002</v>
      </c>
      <c r="G90" s="22">
        <v>3.0999999999999999E-3</v>
      </c>
      <c r="H90" s="23">
        <v>7.6199000000000003E-2</v>
      </c>
      <c r="I90" s="24"/>
      <c r="J90" s="5"/>
    </row>
    <row r="91" spans="1:10" ht="13.15" customHeight="1">
      <c r="A91" s="18" t="s">
        <v>4737</v>
      </c>
      <c r="B91" s="19" t="s">
        <v>4738</v>
      </c>
      <c r="C91" s="15" t="s">
        <v>4739</v>
      </c>
      <c r="D91" s="15" t="s">
        <v>182</v>
      </c>
      <c r="E91" s="20">
        <v>2500000</v>
      </c>
      <c r="F91" s="21">
        <v>2558.13</v>
      </c>
      <c r="G91" s="22">
        <v>2.8999999999999998E-3</v>
      </c>
      <c r="H91" s="23">
        <v>7.0556999999999995E-2</v>
      </c>
      <c r="I91" s="24"/>
      <c r="J91" s="5"/>
    </row>
    <row r="92" spans="1:10" ht="13.15" customHeight="1">
      <c r="A92" s="18" t="s">
        <v>4546</v>
      </c>
      <c r="B92" s="19" t="s">
        <v>4547</v>
      </c>
      <c r="C92" s="15" t="s">
        <v>4548</v>
      </c>
      <c r="D92" s="15" t="s">
        <v>182</v>
      </c>
      <c r="E92" s="20">
        <v>2500000</v>
      </c>
      <c r="F92" s="21">
        <v>2546.4475000000002</v>
      </c>
      <c r="G92" s="22">
        <v>2.8999999999999998E-3</v>
      </c>
      <c r="H92" s="23">
        <v>6.7898E-2</v>
      </c>
      <c r="I92" s="24"/>
      <c r="J92" s="5"/>
    </row>
    <row r="93" spans="1:10" ht="13.15" customHeight="1">
      <c r="A93" s="18" t="s">
        <v>4740</v>
      </c>
      <c r="B93" s="19" t="s">
        <v>4741</v>
      </c>
      <c r="C93" s="15" t="s">
        <v>4742</v>
      </c>
      <c r="D93" s="15" t="s">
        <v>208</v>
      </c>
      <c r="E93" s="20">
        <v>25</v>
      </c>
      <c r="F93" s="21">
        <v>2538.9324999999999</v>
      </c>
      <c r="G93" s="22">
        <v>2.8999999999999998E-3</v>
      </c>
      <c r="H93" s="23">
        <v>7.5603000000000004E-2</v>
      </c>
      <c r="I93" s="24"/>
      <c r="J93" s="5"/>
    </row>
    <row r="94" spans="1:10" ht="13.15" customHeight="1">
      <c r="A94" s="18" t="s">
        <v>2428</v>
      </c>
      <c r="B94" s="19" t="s">
        <v>2429</v>
      </c>
      <c r="C94" s="15" t="s">
        <v>2430</v>
      </c>
      <c r="D94" s="15" t="s">
        <v>208</v>
      </c>
      <c r="E94" s="20">
        <v>250</v>
      </c>
      <c r="F94" s="21">
        <v>2531.4425000000001</v>
      </c>
      <c r="G94" s="22">
        <v>2.8999999999999998E-3</v>
      </c>
      <c r="H94" s="23">
        <v>7.4399999999999994E-2</v>
      </c>
      <c r="I94" s="24"/>
      <c r="J94" s="5"/>
    </row>
    <row r="95" spans="1:10" ht="13.15" customHeight="1">
      <c r="A95" s="18" t="s">
        <v>2422</v>
      </c>
      <c r="B95" s="19" t="s">
        <v>2423</v>
      </c>
      <c r="C95" s="15" t="s">
        <v>2424</v>
      </c>
      <c r="D95" s="15" t="s">
        <v>208</v>
      </c>
      <c r="E95" s="20">
        <v>2500</v>
      </c>
      <c r="F95" s="21">
        <v>2521.1374999999998</v>
      </c>
      <c r="G95" s="22">
        <v>2.8999999999999998E-3</v>
      </c>
      <c r="H95" s="23">
        <v>7.4450000000000002E-2</v>
      </c>
      <c r="I95" s="24"/>
      <c r="J95" s="5"/>
    </row>
    <row r="96" spans="1:10" ht="13.15" customHeight="1">
      <c r="A96" s="18" t="s">
        <v>2124</v>
      </c>
      <c r="B96" s="19" t="s">
        <v>2125</v>
      </c>
      <c r="C96" s="15" t="s">
        <v>2126</v>
      </c>
      <c r="D96" s="15" t="s">
        <v>208</v>
      </c>
      <c r="E96" s="20">
        <v>2500</v>
      </c>
      <c r="F96" s="21">
        <v>2519.1475</v>
      </c>
      <c r="G96" s="22">
        <v>2.8999999999999998E-3</v>
      </c>
      <c r="H96" s="23">
        <v>7.6987E-2</v>
      </c>
      <c r="I96" s="24"/>
      <c r="J96" s="5"/>
    </row>
    <row r="97" spans="1:10" ht="13.15" customHeight="1">
      <c r="A97" s="18" t="s">
        <v>2205</v>
      </c>
      <c r="B97" s="19" t="s">
        <v>2206</v>
      </c>
      <c r="C97" s="15" t="s">
        <v>2207</v>
      </c>
      <c r="D97" s="15" t="s">
        <v>208</v>
      </c>
      <c r="E97" s="20">
        <v>2500</v>
      </c>
      <c r="F97" s="21">
        <v>2515.6550000000002</v>
      </c>
      <c r="G97" s="22">
        <v>2.8999999999999998E-3</v>
      </c>
      <c r="H97" s="23">
        <v>7.9149999999999998E-2</v>
      </c>
      <c r="I97" s="24"/>
      <c r="J97" s="5"/>
    </row>
    <row r="98" spans="1:10" ht="13.15" customHeight="1">
      <c r="A98" s="18" t="s">
        <v>4743</v>
      </c>
      <c r="B98" s="19" t="s">
        <v>4744</v>
      </c>
      <c r="C98" s="15" t="s">
        <v>4745</v>
      </c>
      <c r="D98" s="15" t="s">
        <v>208</v>
      </c>
      <c r="E98" s="20">
        <v>2500</v>
      </c>
      <c r="F98" s="21">
        <v>2506.5574999999999</v>
      </c>
      <c r="G98" s="22">
        <v>2.8E-3</v>
      </c>
      <c r="H98" s="23">
        <v>7.5999999999999998E-2</v>
      </c>
      <c r="I98" s="24"/>
      <c r="J98" s="5"/>
    </row>
    <row r="99" spans="1:10" ht="13.15" customHeight="1">
      <c r="A99" s="18" t="s">
        <v>2482</v>
      </c>
      <c r="B99" s="19" t="s">
        <v>2483</v>
      </c>
      <c r="C99" s="15" t="s">
        <v>2484</v>
      </c>
      <c r="D99" s="15" t="s">
        <v>208</v>
      </c>
      <c r="E99" s="20">
        <v>2500</v>
      </c>
      <c r="F99" s="21">
        <v>2506.1174999999998</v>
      </c>
      <c r="G99" s="22">
        <v>2.8E-3</v>
      </c>
      <c r="H99" s="23">
        <v>7.5600000000000001E-2</v>
      </c>
      <c r="I99" s="24"/>
      <c r="J99" s="5"/>
    </row>
    <row r="100" spans="1:10" ht="13.15" customHeight="1">
      <c r="A100" s="18" t="s">
        <v>4746</v>
      </c>
      <c r="B100" s="19" t="s">
        <v>4747</v>
      </c>
      <c r="C100" s="15" t="s">
        <v>4748</v>
      </c>
      <c r="D100" s="15" t="s">
        <v>208</v>
      </c>
      <c r="E100" s="20">
        <v>2500</v>
      </c>
      <c r="F100" s="21">
        <v>2506.0025000000001</v>
      </c>
      <c r="G100" s="22">
        <v>2.8E-3</v>
      </c>
      <c r="H100" s="23">
        <v>7.7536999999999995E-2</v>
      </c>
      <c r="I100" s="24"/>
      <c r="J100" s="5"/>
    </row>
    <row r="101" spans="1:10" ht="13.15" customHeight="1">
      <c r="A101" s="18" t="s">
        <v>4025</v>
      </c>
      <c r="B101" s="19" t="s">
        <v>4026</v>
      </c>
      <c r="C101" s="15" t="s">
        <v>4027</v>
      </c>
      <c r="D101" s="15" t="s">
        <v>182</v>
      </c>
      <c r="E101" s="20">
        <v>2500000</v>
      </c>
      <c r="F101" s="21">
        <v>2501.0425</v>
      </c>
      <c r="G101" s="22">
        <v>2.8E-3</v>
      </c>
      <c r="H101" s="23">
        <v>7.2922000000000001E-2</v>
      </c>
      <c r="I101" s="24"/>
      <c r="J101" s="5"/>
    </row>
    <row r="102" spans="1:10" ht="13.15" customHeight="1">
      <c r="A102" s="18" t="s">
        <v>4749</v>
      </c>
      <c r="B102" s="19" t="s">
        <v>4750</v>
      </c>
      <c r="C102" s="15" t="s">
        <v>4751</v>
      </c>
      <c r="D102" s="15" t="s">
        <v>2331</v>
      </c>
      <c r="E102" s="20">
        <v>2500</v>
      </c>
      <c r="F102" s="21">
        <v>2497.5524999999998</v>
      </c>
      <c r="G102" s="22">
        <v>2.8E-3</v>
      </c>
      <c r="H102" s="23">
        <v>8.1414E-2</v>
      </c>
      <c r="I102" s="24"/>
      <c r="J102" s="5"/>
    </row>
    <row r="103" spans="1:10" ht="13.15" customHeight="1">
      <c r="A103" s="18" t="s">
        <v>3567</v>
      </c>
      <c r="B103" s="19" t="s">
        <v>3568</v>
      </c>
      <c r="C103" s="15" t="s">
        <v>3569</v>
      </c>
      <c r="D103" s="15" t="s">
        <v>182</v>
      </c>
      <c r="E103" s="20">
        <v>2500000</v>
      </c>
      <c r="F103" s="21">
        <v>2497.0275000000001</v>
      </c>
      <c r="G103" s="22">
        <v>2.8E-3</v>
      </c>
      <c r="H103" s="23">
        <v>7.3138999999999996E-2</v>
      </c>
      <c r="I103" s="24"/>
      <c r="J103" s="5"/>
    </row>
    <row r="104" spans="1:10" ht="13.15" customHeight="1">
      <c r="A104" s="18" t="s">
        <v>3169</v>
      </c>
      <c r="B104" s="19" t="s">
        <v>3170</v>
      </c>
      <c r="C104" s="15" t="s">
        <v>3171</v>
      </c>
      <c r="D104" s="15" t="s">
        <v>208</v>
      </c>
      <c r="E104" s="20">
        <v>250</v>
      </c>
      <c r="F104" s="21">
        <v>2491.9225000000001</v>
      </c>
      <c r="G104" s="22">
        <v>2.8E-3</v>
      </c>
      <c r="H104" s="23">
        <v>7.7299999999999994E-2</v>
      </c>
      <c r="I104" s="24"/>
      <c r="J104" s="5"/>
    </row>
    <row r="105" spans="1:10" ht="13.15" customHeight="1">
      <c r="A105" s="18" t="s">
        <v>4752</v>
      </c>
      <c r="B105" s="19" t="s">
        <v>4753</v>
      </c>
      <c r="C105" s="15" t="s">
        <v>4754</v>
      </c>
      <c r="D105" s="15" t="s">
        <v>2331</v>
      </c>
      <c r="E105" s="20">
        <v>2000</v>
      </c>
      <c r="F105" s="21">
        <v>2024.3140000000001</v>
      </c>
      <c r="G105" s="22">
        <v>2.3E-3</v>
      </c>
      <c r="H105" s="23">
        <v>8.3284999999999998E-2</v>
      </c>
      <c r="I105" s="24"/>
      <c r="J105" s="5"/>
    </row>
    <row r="106" spans="1:10" ht="13.15" customHeight="1">
      <c r="A106" s="18" t="s">
        <v>3322</v>
      </c>
      <c r="B106" s="19" t="s">
        <v>3323</v>
      </c>
      <c r="C106" s="15" t="s">
        <v>3324</v>
      </c>
      <c r="D106" s="15" t="s">
        <v>2331</v>
      </c>
      <c r="E106" s="20">
        <v>2000</v>
      </c>
      <c r="F106" s="21">
        <v>2016.0239999999999</v>
      </c>
      <c r="G106" s="22">
        <v>2.3E-3</v>
      </c>
      <c r="H106" s="23">
        <v>8.5900000000000004E-2</v>
      </c>
      <c r="I106" s="24"/>
      <c r="J106" s="5"/>
    </row>
    <row r="107" spans="1:10" ht="13.15" customHeight="1">
      <c r="A107" s="18" t="s">
        <v>4755</v>
      </c>
      <c r="B107" s="19" t="s">
        <v>4756</v>
      </c>
      <c r="C107" s="15" t="s">
        <v>4757</v>
      </c>
      <c r="D107" s="15" t="s">
        <v>3511</v>
      </c>
      <c r="E107" s="20">
        <v>2000</v>
      </c>
      <c r="F107" s="21">
        <v>2001.7360000000001</v>
      </c>
      <c r="G107" s="22">
        <v>2.3E-3</v>
      </c>
      <c r="H107" s="23">
        <v>8.1100000000000005E-2</v>
      </c>
      <c r="I107" s="24"/>
      <c r="J107" s="5"/>
    </row>
    <row r="108" spans="1:10" ht="13.15" customHeight="1">
      <c r="A108" s="18" t="s">
        <v>4758</v>
      </c>
      <c r="B108" s="19" t="s">
        <v>4759</v>
      </c>
      <c r="C108" s="15" t="s">
        <v>4760</v>
      </c>
      <c r="D108" s="15" t="s">
        <v>1900</v>
      </c>
      <c r="E108" s="20">
        <v>200</v>
      </c>
      <c r="F108" s="21">
        <v>2000.0319999999999</v>
      </c>
      <c r="G108" s="22">
        <v>2.3E-3</v>
      </c>
      <c r="H108" s="23">
        <v>7.7350000000000002E-2</v>
      </c>
      <c r="I108" s="24"/>
      <c r="J108" s="5"/>
    </row>
    <row r="109" spans="1:10" ht="13.15" customHeight="1">
      <c r="A109" s="18" t="s">
        <v>4761</v>
      </c>
      <c r="B109" s="19" t="s">
        <v>4762</v>
      </c>
      <c r="C109" s="15" t="s">
        <v>4763</v>
      </c>
      <c r="D109" s="15" t="s">
        <v>208</v>
      </c>
      <c r="E109" s="20">
        <v>200</v>
      </c>
      <c r="F109" s="21">
        <v>1999.4359999999999</v>
      </c>
      <c r="G109" s="22">
        <v>2.3E-3</v>
      </c>
      <c r="H109" s="23">
        <v>7.5999999999999998E-2</v>
      </c>
      <c r="I109" s="24"/>
      <c r="J109" s="5"/>
    </row>
    <row r="110" spans="1:10" ht="13.15" customHeight="1">
      <c r="A110" s="18" t="s">
        <v>4764</v>
      </c>
      <c r="B110" s="19" t="s">
        <v>4765</v>
      </c>
      <c r="C110" s="15" t="s">
        <v>4766</v>
      </c>
      <c r="D110" s="15" t="s">
        <v>2331</v>
      </c>
      <c r="E110" s="20">
        <v>1500</v>
      </c>
      <c r="F110" s="21">
        <v>1547.82</v>
      </c>
      <c r="G110" s="22">
        <v>1.8E-3</v>
      </c>
      <c r="H110" s="23">
        <v>8.3940000000000001E-2</v>
      </c>
      <c r="I110" s="24"/>
      <c r="J110" s="5"/>
    </row>
    <row r="111" spans="1:10" ht="13.15" customHeight="1">
      <c r="A111" s="18" t="s">
        <v>4767</v>
      </c>
      <c r="B111" s="19" t="s">
        <v>4768</v>
      </c>
      <c r="C111" s="15" t="s">
        <v>4769</v>
      </c>
      <c r="D111" s="15" t="s">
        <v>2331</v>
      </c>
      <c r="E111" s="20">
        <v>1500</v>
      </c>
      <c r="F111" s="21">
        <v>1509.2190000000001</v>
      </c>
      <c r="G111" s="22">
        <v>1.6999999999999999E-3</v>
      </c>
      <c r="H111" s="23">
        <v>8.5999999999999993E-2</v>
      </c>
      <c r="I111" s="24"/>
      <c r="J111" s="5"/>
    </row>
    <row r="112" spans="1:10" ht="13.15" customHeight="1">
      <c r="A112" s="18" t="s">
        <v>4770</v>
      </c>
      <c r="B112" s="19" t="s">
        <v>4771</v>
      </c>
      <c r="C112" s="15" t="s">
        <v>4772</v>
      </c>
      <c r="D112" s="15" t="s">
        <v>208</v>
      </c>
      <c r="E112" s="20">
        <v>1500</v>
      </c>
      <c r="F112" s="21">
        <v>1508.6565000000001</v>
      </c>
      <c r="G112" s="22">
        <v>1.6999999999999999E-3</v>
      </c>
      <c r="H112" s="23">
        <v>7.9350000000000004E-2</v>
      </c>
      <c r="I112" s="24"/>
      <c r="J112" s="5"/>
    </row>
    <row r="113" spans="1:10" ht="13.15" customHeight="1">
      <c r="A113" s="18" t="s">
        <v>4773</v>
      </c>
      <c r="B113" s="19" t="s">
        <v>4774</v>
      </c>
      <c r="C113" s="15" t="s">
        <v>4775</v>
      </c>
      <c r="D113" s="15" t="s">
        <v>182</v>
      </c>
      <c r="E113" s="20">
        <v>1690000</v>
      </c>
      <c r="F113" s="21">
        <v>1435.241</v>
      </c>
      <c r="G113" s="22">
        <v>1.6000000000000001E-3</v>
      </c>
      <c r="H113" s="23">
        <v>6.8250000000000005E-2</v>
      </c>
      <c r="I113" s="24"/>
      <c r="J113" s="5"/>
    </row>
    <row r="114" spans="1:10" ht="13.15" customHeight="1">
      <c r="A114" s="18" t="s">
        <v>4776</v>
      </c>
      <c r="B114" s="19" t="s">
        <v>4777</v>
      </c>
      <c r="C114" s="15" t="s">
        <v>4778</v>
      </c>
      <c r="D114" s="15" t="s">
        <v>182</v>
      </c>
      <c r="E114" s="20">
        <v>1541400</v>
      </c>
      <c r="F114" s="21">
        <v>1210.7682</v>
      </c>
      <c r="G114" s="22">
        <v>1.4E-3</v>
      </c>
      <c r="H114" s="23">
        <v>6.8548999999999999E-2</v>
      </c>
      <c r="I114" s="24"/>
      <c r="J114" s="5"/>
    </row>
    <row r="115" spans="1:10" ht="13.15" customHeight="1">
      <c r="A115" s="18" t="s">
        <v>3601</v>
      </c>
      <c r="B115" s="19" t="s">
        <v>3602</v>
      </c>
      <c r="C115" s="15" t="s">
        <v>3603</v>
      </c>
      <c r="D115" s="15" t="s">
        <v>208</v>
      </c>
      <c r="E115" s="20">
        <v>119</v>
      </c>
      <c r="F115" s="21">
        <v>1172.2428</v>
      </c>
      <c r="G115" s="22">
        <v>1.2999999999999999E-3</v>
      </c>
      <c r="H115" s="23">
        <v>7.7299999999999994E-2</v>
      </c>
      <c r="I115" s="24"/>
      <c r="J115" s="5"/>
    </row>
    <row r="116" spans="1:10" ht="13.15" customHeight="1">
      <c r="A116" s="18" t="s">
        <v>4779</v>
      </c>
      <c r="B116" s="19" t="s">
        <v>4780</v>
      </c>
      <c r="C116" s="15" t="s">
        <v>4781</v>
      </c>
      <c r="D116" s="15" t="s">
        <v>182</v>
      </c>
      <c r="E116" s="20">
        <v>1000000</v>
      </c>
      <c r="F116" s="21">
        <v>1020.047</v>
      </c>
      <c r="G116" s="22">
        <v>1.1999999999999999E-3</v>
      </c>
      <c r="H116" s="23">
        <v>7.0556999999999995E-2</v>
      </c>
      <c r="I116" s="24"/>
      <c r="J116" s="5"/>
    </row>
    <row r="117" spans="1:10" ht="13.15" customHeight="1">
      <c r="A117" s="18" t="s">
        <v>4782</v>
      </c>
      <c r="B117" s="19" t="s">
        <v>4783</v>
      </c>
      <c r="C117" s="15" t="s">
        <v>4784</v>
      </c>
      <c r="D117" s="15" t="s">
        <v>2331</v>
      </c>
      <c r="E117" s="20">
        <v>1000</v>
      </c>
      <c r="F117" s="21">
        <v>1006.082</v>
      </c>
      <c r="G117" s="22">
        <v>1.1000000000000001E-3</v>
      </c>
      <c r="H117" s="23">
        <v>0.08</v>
      </c>
      <c r="I117" s="24"/>
      <c r="J117" s="5"/>
    </row>
    <row r="118" spans="1:10" ht="13.15" customHeight="1">
      <c r="A118" s="18" t="s">
        <v>2497</v>
      </c>
      <c r="B118" s="19" t="s">
        <v>2498</v>
      </c>
      <c r="C118" s="15" t="s">
        <v>2499</v>
      </c>
      <c r="D118" s="15" t="s">
        <v>208</v>
      </c>
      <c r="E118" s="20">
        <v>1000</v>
      </c>
      <c r="F118" s="21">
        <v>1002.947</v>
      </c>
      <c r="G118" s="22">
        <v>1.1000000000000001E-3</v>
      </c>
      <c r="H118" s="23">
        <v>7.5600000000000001E-2</v>
      </c>
      <c r="I118" s="24"/>
      <c r="J118" s="5"/>
    </row>
    <row r="119" spans="1:10" ht="13.15" customHeight="1">
      <c r="A119" s="18" t="s">
        <v>4785</v>
      </c>
      <c r="B119" s="19" t="s">
        <v>4786</v>
      </c>
      <c r="C119" s="15" t="s">
        <v>4787</v>
      </c>
      <c r="D119" s="15" t="s">
        <v>2331</v>
      </c>
      <c r="E119" s="20">
        <v>1000</v>
      </c>
      <c r="F119" s="21">
        <v>1002.7</v>
      </c>
      <c r="G119" s="22">
        <v>1.1000000000000001E-3</v>
      </c>
      <c r="H119" s="23">
        <v>8.1000000000000003E-2</v>
      </c>
      <c r="I119" s="24"/>
      <c r="J119" s="5"/>
    </row>
    <row r="120" spans="1:10" ht="13.15" customHeight="1">
      <c r="A120" s="18" t="s">
        <v>4788</v>
      </c>
      <c r="B120" s="19" t="s">
        <v>4789</v>
      </c>
      <c r="C120" s="15" t="s">
        <v>4790</v>
      </c>
      <c r="D120" s="15" t="s">
        <v>182</v>
      </c>
      <c r="E120" s="20">
        <v>1000000</v>
      </c>
      <c r="F120" s="21">
        <v>979.54600000000005</v>
      </c>
      <c r="G120" s="22">
        <v>1.1000000000000001E-3</v>
      </c>
      <c r="H120" s="23">
        <v>7.1260000000000004E-2</v>
      </c>
      <c r="I120" s="24"/>
      <c r="J120" s="5"/>
    </row>
    <row r="121" spans="1:10" ht="13.15" customHeight="1">
      <c r="A121" s="18" t="s">
        <v>4791</v>
      </c>
      <c r="B121" s="19" t="s">
        <v>4792</v>
      </c>
      <c r="C121" s="15" t="s">
        <v>4793</v>
      </c>
      <c r="D121" s="15" t="s">
        <v>208</v>
      </c>
      <c r="E121" s="20">
        <v>100</v>
      </c>
      <c r="F121" s="21">
        <v>978.89400000000001</v>
      </c>
      <c r="G121" s="22">
        <v>1.1000000000000001E-3</v>
      </c>
      <c r="H121" s="23">
        <v>7.5999999999999998E-2</v>
      </c>
      <c r="I121" s="24"/>
      <c r="J121" s="5"/>
    </row>
    <row r="122" spans="1:10" ht="13.15" customHeight="1">
      <c r="A122" s="18" t="s">
        <v>4794</v>
      </c>
      <c r="B122" s="19" t="s">
        <v>4795</v>
      </c>
      <c r="C122" s="15" t="s">
        <v>4796</v>
      </c>
      <c r="D122" s="15" t="s">
        <v>182</v>
      </c>
      <c r="E122" s="20">
        <v>1063500</v>
      </c>
      <c r="F122" s="21">
        <v>936.96259999999995</v>
      </c>
      <c r="G122" s="22">
        <v>1.1000000000000001E-3</v>
      </c>
      <c r="H122" s="23">
        <v>6.7919999999999994E-2</v>
      </c>
      <c r="I122" s="24"/>
      <c r="J122" s="5"/>
    </row>
    <row r="123" spans="1:10" ht="13.15" customHeight="1">
      <c r="A123" s="18" t="s">
        <v>4797</v>
      </c>
      <c r="B123" s="19" t="s">
        <v>4798</v>
      </c>
      <c r="C123" s="15" t="s">
        <v>4799</v>
      </c>
      <c r="D123" s="15" t="s">
        <v>182</v>
      </c>
      <c r="E123" s="20">
        <v>1063500</v>
      </c>
      <c r="F123" s="21">
        <v>876.34529999999995</v>
      </c>
      <c r="G123" s="22">
        <v>1E-3</v>
      </c>
      <c r="H123" s="23">
        <v>6.8349999999999994E-2</v>
      </c>
      <c r="I123" s="24"/>
      <c r="J123" s="5"/>
    </row>
    <row r="124" spans="1:10" ht="13.15" customHeight="1">
      <c r="A124" s="18" t="s">
        <v>4800</v>
      </c>
      <c r="B124" s="19" t="s">
        <v>4801</v>
      </c>
      <c r="C124" s="15" t="s">
        <v>4802</v>
      </c>
      <c r="D124" s="15" t="s">
        <v>2331</v>
      </c>
      <c r="E124" s="20">
        <v>750</v>
      </c>
      <c r="F124" s="21">
        <v>755.71579999999994</v>
      </c>
      <c r="G124" s="22">
        <v>8.9999999999999998E-4</v>
      </c>
      <c r="H124" s="23">
        <v>8.5888000000000006E-2</v>
      </c>
      <c r="I124" s="24"/>
      <c r="J124" s="5"/>
    </row>
    <row r="125" spans="1:10" ht="13.15" customHeight="1">
      <c r="A125" s="18" t="s">
        <v>2130</v>
      </c>
      <c r="B125" s="19" t="s">
        <v>2131</v>
      </c>
      <c r="C125" s="15" t="s">
        <v>2132</v>
      </c>
      <c r="D125" s="15" t="s">
        <v>208</v>
      </c>
      <c r="E125" s="20">
        <v>70</v>
      </c>
      <c r="F125" s="21">
        <v>701.91240000000005</v>
      </c>
      <c r="G125" s="22">
        <v>8.0000000000000004E-4</v>
      </c>
      <c r="H125" s="23">
        <v>7.6600000000000001E-2</v>
      </c>
      <c r="I125" s="24"/>
      <c r="J125" s="5"/>
    </row>
    <row r="126" spans="1:10" ht="13.15" customHeight="1">
      <c r="A126" s="18" t="s">
        <v>4462</v>
      </c>
      <c r="B126" s="19" t="s">
        <v>4463</v>
      </c>
      <c r="C126" s="15" t="s">
        <v>4464</v>
      </c>
      <c r="D126" s="15" t="s">
        <v>208</v>
      </c>
      <c r="E126" s="20">
        <v>69</v>
      </c>
      <c r="F126" s="21">
        <v>680.64909999999998</v>
      </c>
      <c r="G126" s="22">
        <v>8.0000000000000004E-4</v>
      </c>
      <c r="H126" s="23">
        <v>7.5749999999999998E-2</v>
      </c>
      <c r="I126" s="24"/>
      <c r="J126" s="5"/>
    </row>
    <row r="127" spans="1:10" ht="13.15" customHeight="1">
      <c r="A127" s="18" t="s">
        <v>4803</v>
      </c>
      <c r="B127" s="19" t="s">
        <v>4804</v>
      </c>
      <c r="C127" s="15" t="s">
        <v>4805</v>
      </c>
      <c r="D127" s="15" t="s">
        <v>182</v>
      </c>
      <c r="E127" s="20">
        <v>500000</v>
      </c>
      <c r="F127" s="21">
        <v>557.92150000000004</v>
      </c>
      <c r="G127" s="22">
        <v>5.9999999999999995E-4</v>
      </c>
      <c r="H127" s="23">
        <v>6.7886000000000002E-2</v>
      </c>
      <c r="I127" s="24"/>
      <c r="J127" s="5"/>
    </row>
    <row r="128" spans="1:10" ht="13.15" customHeight="1">
      <c r="A128" s="18" t="s">
        <v>4806</v>
      </c>
      <c r="B128" s="19" t="s">
        <v>4807</v>
      </c>
      <c r="C128" s="15" t="s">
        <v>4808</v>
      </c>
      <c r="D128" s="15" t="s">
        <v>208</v>
      </c>
      <c r="E128" s="20">
        <v>50</v>
      </c>
      <c r="F128" s="21">
        <v>513.82399999999996</v>
      </c>
      <c r="G128" s="22">
        <v>5.9999999999999995E-4</v>
      </c>
      <c r="H128" s="23">
        <v>7.5003E-2</v>
      </c>
      <c r="I128" s="24"/>
      <c r="J128" s="5"/>
    </row>
    <row r="129" spans="1:10" ht="13.15" customHeight="1">
      <c r="A129" s="18" t="s">
        <v>2540</v>
      </c>
      <c r="B129" s="19" t="s">
        <v>2541</v>
      </c>
      <c r="C129" s="15" t="s">
        <v>2542</v>
      </c>
      <c r="D129" s="15" t="s">
        <v>208</v>
      </c>
      <c r="E129" s="20">
        <v>50</v>
      </c>
      <c r="F129" s="21">
        <v>511.98200000000003</v>
      </c>
      <c r="G129" s="22">
        <v>5.9999999999999995E-4</v>
      </c>
      <c r="H129" s="23">
        <v>7.6799999999999993E-2</v>
      </c>
      <c r="I129" s="24"/>
      <c r="J129" s="5"/>
    </row>
    <row r="130" spans="1:10" ht="13.15" customHeight="1">
      <c r="A130" s="18" t="s">
        <v>4809</v>
      </c>
      <c r="B130" s="19" t="s">
        <v>4810</v>
      </c>
      <c r="C130" s="15" t="s">
        <v>4811</v>
      </c>
      <c r="D130" s="15" t="s">
        <v>208</v>
      </c>
      <c r="E130" s="20">
        <v>50</v>
      </c>
      <c r="F130" s="21">
        <v>505.40800000000002</v>
      </c>
      <c r="G130" s="22">
        <v>5.9999999999999995E-4</v>
      </c>
      <c r="H130" s="23">
        <v>7.6700000000000004E-2</v>
      </c>
      <c r="I130" s="24"/>
      <c r="J130" s="5"/>
    </row>
    <row r="131" spans="1:10" ht="13.15" customHeight="1">
      <c r="A131" s="18" t="s">
        <v>4812</v>
      </c>
      <c r="B131" s="19" t="s">
        <v>4813</v>
      </c>
      <c r="C131" s="15" t="s">
        <v>4814</v>
      </c>
      <c r="D131" s="15" t="s">
        <v>182</v>
      </c>
      <c r="E131" s="20">
        <v>500000</v>
      </c>
      <c r="F131" s="21">
        <v>504.2235</v>
      </c>
      <c r="G131" s="22">
        <v>5.9999999999999995E-4</v>
      </c>
      <c r="H131" s="23">
        <v>6.9314000000000001E-2</v>
      </c>
      <c r="I131" s="24"/>
      <c r="J131" s="5"/>
    </row>
    <row r="132" spans="1:10" ht="13.15" customHeight="1">
      <c r="A132" s="18" t="s">
        <v>4815</v>
      </c>
      <c r="B132" s="19" t="s">
        <v>4816</v>
      </c>
      <c r="C132" s="15" t="s">
        <v>4817</v>
      </c>
      <c r="D132" s="15" t="s">
        <v>182</v>
      </c>
      <c r="E132" s="20">
        <v>500000</v>
      </c>
      <c r="F132" s="21">
        <v>503.96100000000001</v>
      </c>
      <c r="G132" s="22">
        <v>5.9999999999999995E-4</v>
      </c>
      <c r="H132" s="23">
        <v>6.7437999999999998E-2</v>
      </c>
      <c r="I132" s="24"/>
      <c r="J132" s="5"/>
    </row>
    <row r="133" spans="1:10" ht="13.15" customHeight="1">
      <c r="A133" s="18" t="s">
        <v>4348</v>
      </c>
      <c r="B133" s="19" t="s">
        <v>4349</v>
      </c>
      <c r="C133" s="15" t="s">
        <v>4350</v>
      </c>
      <c r="D133" s="15" t="s">
        <v>208</v>
      </c>
      <c r="E133" s="20">
        <v>500</v>
      </c>
      <c r="F133" s="21">
        <v>500.69549999999998</v>
      </c>
      <c r="G133" s="22">
        <v>5.9999999999999995E-4</v>
      </c>
      <c r="H133" s="23">
        <v>7.7399999999999997E-2</v>
      </c>
      <c r="I133" s="24"/>
      <c r="J133" s="5"/>
    </row>
    <row r="134" spans="1:10" ht="13.15" customHeight="1">
      <c r="A134" s="18" t="s">
        <v>4818</v>
      </c>
      <c r="B134" s="19" t="s">
        <v>4819</v>
      </c>
      <c r="C134" s="15" t="s">
        <v>4820</v>
      </c>
      <c r="D134" s="15" t="s">
        <v>208</v>
      </c>
      <c r="E134" s="20">
        <v>50</v>
      </c>
      <c r="F134" s="21">
        <v>500.4735</v>
      </c>
      <c r="G134" s="22">
        <v>5.9999999999999995E-4</v>
      </c>
      <c r="H134" s="23">
        <v>7.5149999999999995E-2</v>
      </c>
      <c r="I134" s="24"/>
      <c r="J134" s="5"/>
    </row>
    <row r="135" spans="1:10" ht="13.15" customHeight="1">
      <c r="A135" s="18" t="s">
        <v>4821</v>
      </c>
      <c r="B135" s="19" t="s">
        <v>4822</v>
      </c>
      <c r="C135" s="15" t="s">
        <v>4823</v>
      </c>
      <c r="D135" s="15" t="s">
        <v>1900</v>
      </c>
      <c r="E135" s="20">
        <v>50</v>
      </c>
      <c r="F135" s="21">
        <v>499.536</v>
      </c>
      <c r="G135" s="22">
        <v>5.9999999999999995E-4</v>
      </c>
      <c r="H135" s="23">
        <v>7.8049999999999994E-2</v>
      </c>
      <c r="I135" s="24"/>
      <c r="J135" s="5"/>
    </row>
    <row r="136" spans="1:10" ht="13.15" customHeight="1">
      <c r="A136" s="18" t="s">
        <v>4824</v>
      </c>
      <c r="B136" s="19" t="s">
        <v>4825</v>
      </c>
      <c r="C136" s="15" t="s">
        <v>4826</v>
      </c>
      <c r="D136" s="15" t="s">
        <v>182</v>
      </c>
      <c r="E136" s="20">
        <v>500000</v>
      </c>
      <c r="F136" s="21">
        <v>492.55549999999999</v>
      </c>
      <c r="G136" s="22">
        <v>5.9999999999999995E-4</v>
      </c>
      <c r="H136" s="23">
        <v>7.1397000000000002E-2</v>
      </c>
      <c r="I136" s="24"/>
      <c r="J136" s="5"/>
    </row>
    <row r="137" spans="1:10" ht="13.15" customHeight="1">
      <c r="A137" s="18" t="s">
        <v>3270</v>
      </c>
      <c r="B137" s="19" t="s">
        <v>3271</v>
      </c>
      <c r="C137" s="15" t="s">
        <v>3272</v>
      </c>
      <c r="D137" s="15" t="s">
        <v>182</v>
      </c>
      <c r="E137" s="20">
        <v>479400</v>
      </c>
      <c r="F137" s="21">
        <v>486.50279999999998</v>
      </c>
      <c r="G137" s="22">
        <v>5.9999999999999995E-4</v>
      </c>
      <c r="H137" s="23">
        <v>6.7406999999999995E-2</v>
      </c>
      <c r="I137" s="24"/>
      <c r="J137" s="5"/>
    </row>
    <row r="138" spans="1:10" ht="13.15" customHeight="1">
      <c r="A138" s="18" t="s">
        <v>2121</v>
      </c>
      <c r="B138" s="19" t="s">
        <v>2122</v>
      </c>
      <c r="C138" s="15" t="s">
        <v>2123</v>
      </c>
      <c r="D138" s="15" t="s">
        <v>208</v>
      </c>
      <c r="E138" s="20">
        <v>49</v>
      </c>
      <c r="F138" s="21">
        <v>486.33870000000002</v>
      </c>
      <c r="G138" s="22">
        <v>5.9999999999999995E-4</v>
      </c>
      <c r="H138" s="23">
        <v>7.6950000000000005E-2</v>
      </c>
      <c r="I138" s="24"/>
      <c r="J138" s="5"/>
    </row>
    <row r="139" spans="1:10" ht="13.15" customHeight="1">
      <c r="A139" s="18" t="s">
        <v>4498</v>
      </c>
      <c r="B139" s="19" t="s">
        <v>4499</v>
      </c>
      <c r="C139" s="15" t="s">
        <v>4500</v>
      </c>
      <c r="D139" s="15" t="s">
        <v>208</v>
      </c>
      <c r="E139" s="20">
        <v>47</v>
      </c>
      <c r="F139" s="21">
        <v>470.45400000000001</v>
      </c>
      <c r="G139" s="22">
        <v>5.0000000000000001E-4</v>
      </c>
      <c r="H139" s="23">
        <v>7.6600000000000001E-2</v>
      </c>
      <c r="I139" s="24"/>
      <c r="J139" s="5"/>
    </row>
    <row r="140" spans="1:10" ht="13.15" customHeight="1">
      <c r="A140" s="18" t="s">
        <v>2139</v>
      </c>
      <c r="B140" s="19" t="s">
        <v>2140</v>
      </c>
      <c r="C140" s="15" t="s">
        <v>2141</v>
      </c>
      <c r="D140" s="15" t="s">
        <v>182</v>
      </c>
      <c r="E140" s="20">
        <v>455600</v>
      </c>
      <c r="F140" s="21">
        <v>459.29450000000003</v>
      </c>
      <c r="G140" s="22">
        <v>5.0000000000000001E-4</v>
      </c>
      <c r="H140" s="23">
        <v>6.6996E-2</v>
      </c>
      <c r="I140" s="24"/>
      <c r="J140" s="5"/>
    </row>
    <row r="141" spans="1:10" ht="13.15" customHeight="1">
      <c r="A141" s="18" t="s">
        <v>4827</v>
      </c>
      <c r="B141" s="19" t="s">
        <v>4828</v>
      </c>
      <c r="C141" s="15" t="s">
        <v>4829</v>
      </c>
      <c r="D141" s="15" t="s">
        <v>182</v>
      </c>
      <c r="E141" s="20">
        <v>452300</v>
      </c>
      <c r="F141" s="21">
        <v>445.51499999999999</v>
      </c>
      <c r="G141" s="22">
        <v>5.0000000000000001E-4</v>
      </c>
      <c r="H141" s="23">
        <v>6.9851999999999997E-2</v>
      </c>
      <c r="I141" s="24"/>
      <c r="J141" s="5"/>
    </row>
    <row r="142" spans="1:10" ht="13.15" customHeight="1">
      <c r="A142" s="18" t="s">
        <v>2231</v>
      </c>
      <c r="B142" s="19" t="s">
        <v>2232</v>
      </c>
      <c r="C142" s="15" t="s">
        <v>2233</v>
      </c>
      <c r="D142" s="15" t="s">
        <v>182</v>
      </c>
      <c r="E142" s="20">
        <v>430000</v>
      </c>
      <c r="F142" s="21">
        <v>445.49979999999999</v>
      </c>
      <c r="G142" s="22">
        <v>5.0000000000000001E-4</v>
      </c>
      <c r="H142" s="23">
        <v>7.3055999999999996E-2</v>
      </c>
      <c r="I142" s="24"/>
      <c r="J142" s="5"/>
    </row>
    <row r="143" spans="1:10" ht="13.15" customHeight="1">
      <c r="A143" s="18" t="s">
        <v>4830</v>
      </c>
      <c r="B143" s="19" t="s">
        <v>4831</v>
      </c>
      <c r="C143" s="15" t="s">
        <v>4832</v>
      </c>
      <c r="D143" s="15" t="s">
        <v>182</v>
      </c>
      <c r="E143" s="20">
        <v>410900</v>
      </c>
      <c r="F143" s="21">
        <v>404.3227</v>
      </c>
      <c r="G143" s="22">
        <v>5.0000000000000001E-4</v>
      </c>
      <c r="H143" s="23">
        <v>6.9750999999999994E-2</v>
      </c>
      <c r="I143" s="24"/>
      <c r="J143" s="5"/>
    </row>
    <row r="144" spans="1:10" ht="13.15" customHeight="1">
      <c r="A144" s="18" t="s">
        <v>4477</v>
      </c>
      <c r="B144" s="19" t="s">
        <v>4478</v>
      </c>
      <c r="C144" s="15" t="s">
        <v>4479</v>
      </c>
      <c r="D144" s="15" t="s">
        <v>208</v>
      </c>
      <c r="E144" s="20">
        <v>40</v>
      </c>
      <c r="F144" s="21">
        <v>394.42239999999998</v>
      </c>
      <c r="G144" s="22">
        <v>4.0000000000000002E-4</v>
      </c>
      <c r="H144" s="23">
        <v>7.6326000000000005E-2</v>
      </c>
      <c r="I144" s="24"/>
      <c r="J144" s="5"/>
    </row>
    <row r="145" spans="1:10" ht="13.15" customHeight="1">
      <c r="A145" s="18" t="s">
        <v>4833</v>
      </c>
      <c r="B145" s="19" t="s">
        <v>4834</v>
      </c>
      <c r="C145" s="15" t="s">
        <v>4835</v>
      </c>
      <c r="D145" s="15" t="s">
        <v>3511</v>
      </c>
      <c r="E145" s="20">
        <v>39254</v>
      </c>
      <c r="F145" s="21">
        <v>393.92290000000003</v>
      </c>
      <c r="G145" s="22">
        <v>4.0000000000000002E-4</v>
      </c>
      <c r="H145" s="23">
        <v>8.2799999999999999E-2</v>
      </c>
      <c r="I145" s="24"/>
      <c r="J145" s="5"/>
    </row>
    <row r="146" spans="1:10" ht="13.15" customHeight="1">
      <c r="A146" s="18" t="s">
        <v>2567</v>
      </c>
      <c r="B146" s="19" t="s">
        <v>2568</v>
      </c>
      <c r="C146" s="15" t="s">
        <v>2569</v>
      </c>
      <c r="D146" s="15" t="s">
        <v>182</v>
      </c>
      <c r="E146" s="20">
        <v>359600</v>
      </c>
      <c r="F146" s="21">
        <v>368.44799999999998</v>
      </c>
      <c r="G146" s="22">
        <v>4.0000000000000002E-4</v>
      </c>
      <c r="H146" s="23">
        <v>6.7044000000000006E-2</v>
      </c>
      <c r="I146" s="24"/>
      <c r="J146" s="5"/>
    </row>
    <row r="147" spans="1:10" ht="13.15" customHeight="1">
      <c r="A147" s="18" t="s">
        <v>2552</v>
      </c>
      <c r="B147" s="19" t="s">
        <v>2553</v>
      </c>
      <c r="C147" s="15" t="s">
        <v>2554</v>
      </c>
      <c r="D147" s="15" t="s">
        <v>182</v>
      </c>
      <c r="E147" s="20">
        <v>339100</v>
      </c>
      <c r="F147" s="21">
        <v>346.19330000000002</v>
      </c>
      <c r="G147" s="22">
        <v>4.0000000000000002E-4</v>
      </c>
      <c r="H147" s="23">
        <v>6.7904000000000006E-2</v>
      </c>
      <c r="I147" s="24"/>
      <c r="J147" s="5"/>
    </row>
    <row r="148" spans="1:10" ht="13.15" customHeight="1">
      <c r="A148" s="18" t="s">
        <v>2322</v>
      </c>
      <c r="B148" s="19" t="s">
        <v>2323</v>
      </c>
      <c r="C148" s="15" t="s">
        <v>2324</v>
      </c>
      <c r="D148" s="15" t="s">
        <v>182</v>
      </c>
      <c r="E148" s="20">
        <v>297600</v>
      </c>
      <c r="F148" s="21">
        <v>304.88409999999999</v>
      </c>
      <c r="G148" s="22">
        <v>2.9999999999999997E-4</v>
      </c>
      <c r="H148" s="23">
        <v>7.2799000000000003E-2</v>
      </c>
      <c r="I148" s="24"/>
      <c r="J148" s="5"/>
    </row>
    <row r="149" spans="1:10" ht="13.15" customHeight="1">
      <c r="A149" s="18" t="s">
        <v>2359</v>
      </c>
      <c r="B149" s="19" t="s">
        <v>2360</v>
      </c>
      <c r="C149" s="15" t="s">
        <v>2361</v>
      </c>
      <c r="D149" s="15" t="s">
        <v>182</v>
      </c>
      <c r="E149" s="20">
        <v>300000</v>
      </c>
      <c r="F149" s="21">
        <v>303.91800000000001</v>
      </c>
      <c r="G149" s="22">
        <v>2.9999999999999997E-4</v>
      </c>
      <c r="H149" s="23">
        <v>6.6933999999999994E-2</v>
      </c>
      <c r="I149" s="24"/>
      <c r="J149" s="5"/>
    </row>
    <row r="150" spans="1:10" ht="13.15" customHeight="1">
      <c r="A150" s="18" t="s">
        <v>4501</v>
      </c>
      <c r="B150" s="19" t="s">
        <v>4502</v>
      </c>
      <c r="C150" s="15" t="s">
        <v>4503</v>
      </c>
      <c r="D150" s="15" t="s">
        <v>182</v>
      </c>
      <c r="E150" s="20">
        <v>300000</v>
      </c>
      <c r="F150" s="21">
        <v>298.71629999999999</v>
      </c>
      <c r="G150" s="22">
        <v>2.9999999999999997E-4</v>
      </c>
      <c r="H150" s="23">
        <v>6.7794999999999994E-2</v>
      </c>
      <c r="I150" s="24"/>
      <c r="J150" s="5"/>
    </row>
    <row r="151" spans="1:10" ht="13.15" customHeight="1">
      <c r="A151" s="18" t="s">
        <v>2325</v>
      </c>
      <c r="B151" s="19" t="s">
        <v>2326</v>
      </c>
      <c r="C151" s="15" t="s">
        <v>2327</v>
      </c>
      <c r="D151" s="15" t="s">
        <v>182</v>
      </c>
      <c r="E151" s="20">
        <v>251700</v>
      </c>
      <c r="F151" s="21">
        <v>257.08409999999998</v>
      </c>
      <c r="G151" s="22">
        <v>2.9999999999999997E-4</v>
      </c>
      <c r="H151" s="23">
        <v>7.2487999999999997E-2</v>
      </c>
      <c r="I151" s="24"/>
      <c r="J151" s="5"/>
    </row>
    <row r="152" spans="1:10" ht="13.15" customHeight="1">
      <c r="A152" s="18" t="s">
        <v>4537</v>
      </c>
      <c r="B152" s="19" t="s">
        <v>4538</v>
      </c>
      <c r="C152" s="15" t="s">
        <v>4539</v>
      </c>
      <c r="D152" s="15" t="s">
        <v>182</v>
      </c>
      <c r="E152" s="20">
        <v>247200</v>
      </c>
      <c r="F152" s="21">
        <v>246.8683</v>
      </c>
      <c r="G152" s="22">
        <v>2.9999999999999997E-4</v>
      </c>
      <c r="H152" s="23">
        <v>6.5138000000000001E-2</v>
      </c>
      <c r="I152" s="24"/>
      <c r="J152" s="5"/>
    </row>
    <row r="153" spans="1:10" ht="13.15" customHeight="1">
      <c r="A153" s="18" t="s">
        <v>4836</v>
      </c>
      <c r="B153" s="19" t="s">
        <v>4837</v>
      </c>
      <c r="C153" s="15" t="s">
        <v>4838</v>
      </c>
      <c r="D153" s="15" t="s">
        <v>182</v>
      </c>
      <c r="E153" s="20">
        <v>244400</v>
      </c>
      <c r="F153" s="21">
        <v>244.8519</v>
      </c>
      <c r="G153" s="22">
        <v>2.9999999999999997E-4</v>
      </c>
      <c r="H153" s="23">
        <v>7.2633000000000003E-2</v>
      </c>
      <c r="I153" s="24"/>
      <c r="J153" s="5"/>
    </row>
    <row r="154" spans="1:10" ht="13.15" customHeight="1">
      <c r="A154" s="18" t="s">
        <v>3610</v>
      </c>
      <c r="B154" s="19" t="s">
        <v>3611</v>
      </c>
      <c r="C154" s="15" t="s">
        <v>3612</v>
      </c>
      <c r="D154" s="15" t="s">
        <v>182</v>
      </c>
      <c r="E154" s="20">
        <v>210000</v>
      </c>
      <c r="F154" s="21">
        <v>215.37889999999999</v>
      </c>
      <c r="G154" s="22">
        <v>2.0000000000000001E-4</v>
      </c>
      <c r="H154" s="23">
        <v>6.6574999999999995E-2</v>
      </c>
      <c r="I154" s="24"/>
      <c r="J154" s="5"/>
    </row>
    <row r="155" spans="1:10" ht="13.15" customHeight="1">
      <c r="A155" s="18" t="s">
        <v>3604</v>
      </c>
      <c r="B155" s="19" t="s">
        <v>3605</v>
      </c>
      <c r="C155" s="15" t="s">
        <v>3606</v>
      </c>
      <c r="D155" s="15" t="s">
        <v>182</v>
      </c>
      <c r="E155" s="20">
        <v>200000</v>
      </c>
      <c r="F155" s="21">
        <v>204.40940000000001</v>
      </c>
      <c r="G155" s="22">
        <v>2.0000000000000001E-4</v>
      </c>
      <c r="H155" s="23">
        <v>6.7107E-2</v>
      </c>
      <c r="I155" s="24"/>
      <c r="J155" s="5"/>
    </row>
    <row r="156" spans="1:10" ht="13.15" customHeight="1">
      <c r="A156" s="18" t="s">
        <v>2661</v>
      </c>
      <c r="B156" s="19" t="s">
        <v>2662</v>
      </c>
      <c r="C156" s="15" t="s">
        <v>2663</v>
      </c>
      <c r="D156" s="15" t="s">
        <v>182</v>
      </c>
      <c r="E156" s="20">
        <v>200000</v>
      </c>
      <c r="F156" s="21">
        <v>202.80099999999999</v>
      </c>
      <c r="G156" s="22">
        <v>2.0000000000000001E-4</v>
      </c>
      <c r="H156" s="23">
        <v>6.9514999999999993E-2</v>
      </c>
      <c r="I156" s="24"/>
      <c r="J156" s="5"/>
    </row>
    <row r="157" spans="1:10" ht="13.15" customHeight="1">
      <c r="A157" s="18" t="s">
        <v>2679</v>
      </c>
      <c r="B157" s="19" t="s">
        <v>2680</v>
      </c>
      <c r="C157" s="15" t="s">
        <v>2681</v>
      </c>
      <c r="D157" s="15" t="s">
        <v>182</v>
      </c>
      <c r="E157" s="20">
        <v>200000</v>
      </c>
      <c r="F157" s="21">
        <v>202.76499999999999</v>
      </c>
      <c r="G157" s="22">
        <v>2.0000000000000001E-4</v>
      </c>
      <c r="H157" s="23">
        <v>6.9502999999999995E-2</v>
      </c>
      <c r="I157" s="24"/>
      <c r="J157" s="5"/>
    </row>
    <row r="158" spans="1:10" ht="13.15" customHeight="1">
      <c r="A158" s="18" t="s">
        <v>2348</v>
      </c>
      <c r="B158" s="19" t="s">
        <v>2349</v>
      </c>
      <c r="C158" s="15" t="s">
        <v>2350</v>
      </c>
      <c r="D158" s="15" t="s">
        <v>182</v>
      </c>
      <c r="E158" s="20">
        <v>200000</v>
      </c>
      <c r="F158" s="21">
        <v>193.54900000000001</v>
      </c>
      <c r="G158" s="22">
        <v>2.0000000000000001E-4</v>
      </c>
      <c r="H158" s="23">
        <v>6.8427000000000002E-2</v>
      </c>
      <c r="I158" s="24"/>
      <c r="J158" s="5"/>
    </row>
    <row r="159" spans="1:10" ht="13.15" customHeight="1">
      <c r="A159" s="18" t="s">
        <v>1995</v>
      </c>
      <c r="B159" s="19" t="s">
        <v>1996</v>
      </c>
      <c r="C159" s="15" t="s">
        <v>1997</v>
      </c>
      <c r="D159" s="15" t="s">
        <v>182</v>
      </c>
      <c r="E159" s="20">
        <v>150000</v>
      </c>
      <c r="F159" s="21">
        <v>154.35499999999999</v>
      </c>
      <c r="G159" s="22">
        <v>2.0000000000000001E-4</v>
      </c>
      <c r="H159" s="23">
        <v>6.8944000000000005E-2</v>
      </c>
      <c r="I159" s="24"/>
      <c r="J159" s="5"/>
    </row>
    <row r="160" spans="1:10" ht="13.15" customHeight="1">
      <c r="A160" s="18" t="s">
        <v>2277</v>
      </c>
      <c r="B160" s="19" t="s">
        <v>2278</v>
      </c>
      <c r="C160" s="15" t="s">
        <v>2279</v>
      </c>
      <c r="D160" s="15" t="s">
        <v>182</v>
      </c>
      <c r="E160" s="20">
        <v>134600</v>
      </c>
      <c r="F160" s="21">
        <v>136.88149999999999</v>
      </c>
      <c r="G160" s="22">
        <v>2.0000000000000001E-4</v>
      </c>
      <c r="H160" s="23">
        <v>6.6758999999999999E-2</v>
      </c>
      <c r="I160" s="24"/>
      <c r="J160" s="5"/>
    </row>
    <row r="161" spans="1:10" ht="13.15" customHeight="1">
      <c r="A161" s="18" t="s">
        <v>2193</v>
      </c>
      <c r="B161" s="19" t="s">
        <v>2194</v>
      </c>
      <c r="C161" s="15" t="s">
        <v>2195</v>
      </c>
      <c r="D161" s="15" t="s">
        <v>182</v>
      </c>
      <c r="E161" s="20">
        <v>127200</v>
      </c>
      <c r="F161" s="21">
        <v>127.4063</v>
      </c>
      <c r="G161" s="22">
        <v>1E-4</v>
      </c>
      <c r="H161" s="23">
        <v>7.0196999999999996E-2</v>
      </c>
      <c r="I161" s="24"/>
      <c r="J161" s="5"/>
    </row>
    <row r="162" spans="1:10" ht="13.15" customHeight="1">
      <c r="A162" s="18" t="s">
        <v>4839</v>
      </c>
      <c r="B162" s="19" t="s">
        <v>4840</v>
      </c>
      <c r="C162" s="15" t="s">
        <v>4841</v>
      </c>
      <c r="D162" s="15" t="s">
        <v>4842</v>
      </c>
      <c r="E162" s="20">
        <v>10</v>
      </c>
      <c r="F162" s="21">
        <v>100.90219999999999</v>
      </c>
      <c r="G162" s="22">
        <v>1E-4</v>
      </c>
      <c r="H162" s="23">
        <v>7.3974999999999999E-2</v>
      </c>
      <c r="I162" s="24"/>
      <c r="J162" s="5"/>
    </row>
    <row r="163" spans="1:10" ht="13.15" customHeight="1">
      <c r="A163" s="18" t="s">
        <v>2088</v>
      </c>
      <c r="B163" s="19" t="s">
        <v>2089</v>
      </c>
      <c r="C163" s="15" t="s">
        <v>2090</v>
      </c>
      <c r="D163" s="15" t="s">
        <v>208</v>
      </c>
      <c r="E163" s="20">
        <v>100</v>
      </c>
      <c r="F163" s="21">
        <v>100.67310000000001</v>
      </c>
      <c r="G163" s="22">
        <v>1E-4</v>
      </c>
      <c r="H163" s="23">
        <v>7.9600000000000004E-2</v>
      </c>
      <c r="I163" s="24"/>
      <c r="J163" s="5"/>
    </row>
    <row r="164" spans="1:10" ht="13.15" customHeight="1">
      <c r="A164" s="18" t="s">
        <v>4843</v>
      </c>
      <c r="B164" s="19" t="s">
        <v>4844</v>
      </c>
      <c r="C164" s="15" t="s">
        <v>4845</v>
      </c>
      <c r="D164" s="15" t="s">
        <v>182</v>
      </c>
      <c r="E164" s="20">
        <v>90400</v>
      </c>
      <c r="F164" s="21">
        <v>90.780500000000004</v>
      </c>
      <c r="G164" s="22">
        <v>1E-4</v>
      </c>
      <c r="H164" s="23">
        <v>6.6834000000000005E-2</v>
      </c>
      <c r="I164" s="24"/>
      <c r="J164" s="5"/>
    </row>
    <row r="165" spans="1:10" ht="13.15" customHeight="1">
      <c r="A165" s="18" t="s">
        <v>2524</v>
      </c>
      <c r="B165" s="19" t="s">
        <v>2525</v>
      </c>
      <c r="C165" s="15" t="s">
        <v>2526</v>
      </c>
      <c r="D165" s="15" t="s">
        <v>208</v>
      </c>
      <c r="E165" s="20">
        <v>9</v>
      </c>
      <c r="F165" s="21">
        <v>89.736599999999996</v>
      </c>
      <c r="G165" s="22">
        <v>1E-4</v>
      </c>
      <c r="H165" s="23">
        <v>8.0049999999999996E-2</v>
      </c>
      <c r="I165" s="24"/>
      <c r="J165" s="5"/>
    </row>
    <row r="166" spans="1:10" ht="13.15" customHeight="1">
      <c r="A166" s="18" t="s">
        <v>4846</v>
      </c>
      <c r="B166" s="19" t="s">
        <v>4847</v>
      </c>
      <c r="C166" s="15" t="s">
        <v>4848</v>
      </c>
      <c r="D166" s="15" t="s">
        <v>182</v>
      </c>
      <c r="E166" s="20">
        <v>68700</v>
      </c>
      <c r="F166" s="21">
        <v>69.033000000000001</v>
      </c>
      <c r="G166" s="22">
        <v>1E-4</v>
      </c>
      <c r="H166" s="23">
        <v>6.7787E-2</v>
      </c>
      <c r="I166" s="24"/>
      <c r="J166" s="5"/>
    </row>
    <row r="167" spans="1:10" ht="13.15" customHeight="1">
      <c r="A167" s="18" t="s">
        <v>4849</v>
      </c>
      <c r="B167" s="19" t="s">
        <v>4850</v>
      </c>
      <c r="C167" s="15" t="s">
        <v>4851</v>
      </c>
      <c r="D167" s="15" t="s">
        <v>182</v>
      </c>
      <c r="E167" s="20">
        <v>60000</v>
      </c>
      <c r="F167" s="21">
        <v>60.531300000000002</v>
      </c>
      <c r="G167" s="22">
        <v>1E-4</v>
      </c>
      <c r="H167" s="23">
        <v>6.6688999999999998E-2</v>
      </c>
      <c r="I167" s="24"/>
      <c r="J167" s="5"/>
    </row>
    <row r="168" spans="1:10" ht="13.15" customHeight="1">
      <c r="A168" s="18" t="s">
        <v>2384</v>
      </c>
      <c r="B168" s="19" t="s">
        <v>2385</v>
      </c>
      <c r="C168" s="15" t="s">
        <v>2386</v>
      </c>
      <c r="D168" s="15" t="s">
        <v>182</v>
      </c>
      <c r="E168" s="20">
        <v>50000</v>
      </c>
      <c r="F168" s="21">
        <v>50.4285</v>
      </c>
      <c r="G168" s="22">
        <v>1E-4</v>
      </c>
      <c r="H168" s="23">
        <v>6.9277000000000005E-2</v>
      </c>
      <c r="I168" s="24"/>
      <c r="J168" s="5"/>
    </row>
    <row r="169" spans="1:10" ht="13.15" customHeight="1">
      <c r="A169" s="18" t="s">
        <v>4852</v>
      </c>
      <c r="B169" s="19" t="s">
        <v>4853</v>
      </c>
      <c r="C169" s="15" t="s">
        <v>4854</v>
      </c>
      <c r="D169" s="15" t="s">
        <v>208</v>
      </c>
      <c r="E169" s="20">
        <v>5</v>
      </c>
      <c r="F169" s="21">
        <v>50.328400000000002</v>
      </c>
      <c r="G169" s="22">
        <v>1E-4</v>
      </c>
      <c r="H169" s="23">
        <v>7.6437000000000005E-2</v>
      </c>
      <c r="I169" s="24"/>
      <c r="J169" s="5"/>
    </row>
    <row r="170" spans="1:10" ht="13.15" customHeight="1">
      <c r="A170" s="18" t="s">
        <v>4855</v>
      </c>
      <c r="B170" s="19" t="s">
        <v>4856</v>
      </c>
      <c r="C170" s="15" t="s">
        <v>4857</v>
      </c>
      <c r="D170" s="15" t="s">
        <v>208</v>
      </c>
      <c r="E170" s="20">
        <v>50</v>
      </c>
      <c r="F170" s="21">
        <v>50.1524</v>
      </c>
      <c r="G170" s="22">
        <v>1E-4</v>
      </c>
      <c r="H170" s="23">
        <v>8.0500000000000002E-2</v>
      </c>
      <c r="I170" s="24"/>
      <c r="J170" s="5"/>
    </row>
    <row r="171" spans="1:10" ht="13.15" customHeight="1">
      <c r="A171" s="18" t="s">
        <v>2815</v>
      </c>
      <c r="B171" s="19" t="s">
        <v>2816</v>
      </c>
      <c r="C171" s="15" t="s">
        <v>2817</v>
      </c>
      <c r="D171" s="15" t="s">
        <v>182</v>
      </c>
      <c r="E171" s="20">
        <v>35000</v>
      </c>
      <c r="F171" s="21">
        <v>37.0197</v>
      </c>
      <c r="G171" s="40" t="s">
        <v>1794</v>
      </c>
      <c r="H171" s="23">
        <v>6.7026000000000002E-2</v>
      </c>
      <c r="I171" s="24"/>
      <c r="J171" s="5"/>
    </row>
    <row r="172" spans="1:10" ht="13.15" customHeight="1">
      <c r="A172" s="18" t="s">
        <v>2064</v>
      </c>
      <c r="B172" s="19" t="s">
        <v>2065</v>
      </c>
      <c r="C172" s="15" t="s">
        <v>2066</v>
      </c>
      <c r="D172" s="15" t="s">
        <v>182</v>
      </c>
      <c r="E172" s="20">
        <v>31100</v>
      </c>
      <c r="F172" s="21">
        <v>31.780100000000001</v>
      </c>
      <c r="G172" s="40" t="s">
        <v>1794</v>
      </c>
      <c r="H172" s="23">
        <v>7.0328000000000002E-2</v>
      </c>
      <c r="I172" s="24"/>
      <c r="J172" s="5"/>
    </row>
    <row r="173" spans="1:10" ht="13.15" customHeight="1">
      <c r="A173" s="18" t="s">
        <v>3613</v>
      </c>
      <c r="B173" s="19" t="s">
        <v>3614</v>
      </c>
      <c r="C173" s="15" t="s">
        <v>3615</v>
      </c>
      <c r="D173" s="15" t="s">
        <v>182</v>
      </c>
      <c r="E173" s="20">
        <v>20800</v>
      </c>
      <c r="F173" s="21">
        <v>21.502700000000001</v>
      </c>
      <c r="G173" s="40" t="s">
        <v>1794</v>
      </c>
      <c r="H173" s="23">
        <v>6.7338999999999996E-2</v>
      </c>
      <c r="I173" s="24"/>
      <c r="J173" s="5"/>
    </row>
    <row r="174" spans="1:10" ht="13.15" customHeight="1">
      <c r="A174" s="18" t="s">
        <v>4858</v>
      </c>
      <c r="B174" s="19" t="s">
        <v>4859</v>
      </c>
      <c r="C174" s="15" t="s">
        <v>4860</v>
      </c>
      <c r="D174" s="15" t="s">
        <v>182</v>
      </c>
      <c r="E174" s="20">
        <v>14000</v>
      </c>
      <c r="F174" s="21">
        <v>14.130100000000001</v>
      </c>
      <c r="G174" s="40" t="s">
        <v>1794</v>
      </c>
      <c r="H174" s="23">
        <v>6.8278000000000005E-2</v>
      </c>
      <c r="I174" s="24"/>
      <c r="J174" s="5"/>
    </row>
    <row r="175" spans="1:10" ht="13.15" customHeight="1">
      <c r="A175" s="18" t="s">
        <v>4861</v>
      </c>
      <c r="B175" s="19" t="s">
        <v>4862</v>
      </c>
      <c r="C175" s="15" t="s">
        <v>4863</v>
      </c>
      <c r="D175" s="15" t="s">
        <v>182</v>
      </c>
      <c r="E175" s="20">
        <v>9000</v>
      </c>
      <c r="F175" s="21">
        <v>9.9497999999999998</v>
      </c>
      <c r="G175" s="40" t="s">
        <v>1794</v>
      </c>
      <c r="H175" s="23">
        <v>6.8392999999999995E-2</v>
      </c>
      <c r="I175" s="24"/>
      <c r="J175" s="5"/>
    </row>
    <row r="176" spans="1:10" ht="13.15" customHeight="1">
      <c r="A176" s="18" t="s">
        <v>2187</v>
      </c>
      <c r="B176" s="19" t="s">
        <v>2188</v>
      </c>
      <c r="C176" s="15" t="s">
        <v>2189</v>
      </c>
      <c r="D176" s="15" t="s">
        <v>182</v>
      </c>
      <c r="E176" s="20">
        <v>6600</v>
      </c>
      <c r="F176" s="21">
        <v>6.3489000000000004</v>
      </c>
      <c r="G176" s="40" t="s">
        <v>1794</v>
      </c>
      <c r="H176" s="23">
        <v>6.7768999999999996E-2</v>
      </c>
      <c r="I176" s="24"/>
      <c r="J176" s="5"/>
    </row>
    <row r="177" spans="1:10" ht="13.15" customHeight="1">
      <c r="A177" s="18" t="s">
        <v>3594</v>
      </c>
      <c r="B177" s="19" t="s">
        <v>3595</v>
      </c>
      <c r="C177" s="15" t="s">
        <v>3596</v>
      </c>
      <c r="D177" s="15" t="s">
        <v>182</v>
      </c>
      <c r="E177" s="20">
        <v>200</v>
      </c>
      <c r="F177" s="21">
        <v>0.2099</v>
      </c>
      <c r="G177" s="40" t="s">
        <v>1794</v>
      </c>
      <c r="H177" s="23">
        <v>6.8155999999999994E-2</v>
      </c>
      <c r="I177" s="24"/>
      <c r="J177" s="5"/>
    </row>
    <row r="178" spans="1:10" ht="13.15" customHeight="1">
      <c r="A178" s="5"/>
      <c r="B178" s="14" t="s">
        <v>186</v>
      </c>
      <c r="C178" s="15"/>
      <c r="D178" s="15"/>
      <c r="E178" s="15"/>
      <c r="F178" s="25">
        <v>784280.65009999997</v>
      </c>
      <c r="G178" s="26">
        <v>0.88870000000000005</v>
      </c>
      <c r="H178" s="27"/>
      <c r="I178" s="28"/>
      <c r="J178" s="5"/>
    </row>
    <row r="179" spans="1:10" ht="13.15" customHeight="1">
      <c r="A179" s="5"/>
      <c r="B179" s="14" t="s">
        <v>187</v>
      </c>
      <c r="C179" s="15"/>
      <c r="D179" s="15"/>
      <c r="E179" s="15"/>
      <c r="F179" s="5"/>
      <c r="G179" s="16"/>
      <c r="H179" s="16"/>
      <c r="I179" s="17"/>
      <c r="J179" s="5"/>
    </row>
    <row r="180" spans="1:10" ht="13.15" customHeight="1">
      <c r="A180" s="18" t="s">
        <v>4864</v>
      </c>
      <c r="B180" s="19" t="s">
        <v>4865</v>
      </c>
      <c r="C180" s="15" t="s">
        <v>4866</v>
      </c>
      <c r="D180" s="15" t="s">
        <v>4867</v>
      </c>
      <c r="E180" s="20">
        <v>750</v>
      </c>
      <c r="F180" s="21">
        <v>7485.7349999999997</v>
      </c>
      <c r="G180" s="22">
        <v>8.5000000000000006E-3</v>
      </c>
      <c r="H180" s="23">
        <v>8.1645999999999996E-2</v>
      </c>
      <c r="I180" s="24"/>
      <c r="J180" s="5"/>
    </row>
    <row r="181" spans="1:10" ht="13.15" customHeight="1">
      <c r="A181" s="5"/>
      <c r="B181" s="14" t="s">
        <v>186</v>
      </c>
      <c r="C181" s="15"/>
      <c r="D181" s="15"/>
      <c r="E181" s="15"/>
      <c r="F181" s="25">
        <v>7485.7349999999997</v>
      </c>
      <c r="G181" s="26">
        <v>8.5000000000000006E-3</v>
      </c>
      <c r="H181" s="27"/>
      <c r="I181" s="28"/>
      <c r="J181" s="5"/>
    </row>
    <row r="182" spans="1:10" ht="13.15" customHeight="1">
      <c r="A182" s="5"/>
      <c r="B182" s="14" t="s">
        <v>2573</v>
      </c>
      <c r="C182" s="15"/>
      <c r="D182" s="15"/>
      <c r="E182" s="15"/>
      <c r="F182" s="5"/>
      <c r="G182" s="16"/>
      <c r="H182" s="16"/>
      <c r="I182" s="17"/>
      <c r="J182" s="5"/>
    </row>
    <row r="183" spans="1:10" ht="13.15" customHeight="1">
      <c r="A183" s="18" t="s">
        <v>2574</v>
      </c>
      <c r="B183" s="19" t="s">
        <v>2575</v>
      </c>
      <c r="C183" s="15" t="s">
        <v>2576</v>
      </c>
      <c r="D183" s="15" t="s">
        <v>2577</v>
      </c>
      <c r="E183" s="20">
        <v>128</v>
      </c>
      <c r="F183" s="21">
        <v>12496.161</v>
      </c>
      <c r="G183" s="22">
        <v>1.4200000000000001E-2</v>
      </c>
      <c r="H183" s="23">
        <v>8.3199999999999996E-2</v>
      </c>
      <c r="I183" s="24"/>
      <c r="J183" s="5"/>
    </row>
    <row r="184" spans="1:10" ht="13.15" customHeight="1">
      <c r="A184" s="18" t="s">
        <v>4868</v>
      </c>
      <c r="B184" s="19" t="s">
        <v>4869</v>
      </c>
      <c r="C184" s="15" t="s">
        <v>4870</v>
      </c>
      <c r="D184" s="15" t="s">
        <v>2581</v>
      </c>
      <c r="E184" s="20">
        <v>1000000000</v>
      </c>
      <c r="F184" s="21">
        <v>8750</v>
      </c>
      <c r="G184" s="22">
        <v>9.9000000000000008E-3</v>
      </c>
      <c r="H184" s="23">
        <v>9.1317999999999996E-2</v>
      </c>
      <c r="I184" s="24"/>
      <c r="J184" s="5"/>
    </row>
    <row r="185" spans="1:10" ht="13.15" customHeight="1">
      <c r="A185" s="18" t="s">
        <v>2578</v>
      </c>
      <c r="B185" s="19" t="s">
        <v>2579</v>
      </c>
      <c r="C185" s="15" t="s">
        <v>2580</v>
      </c>
      <c r="D185" s="15" t="s">
        <v>2581</v>
      </c>
      <c r="E185" s="20">
        <v>51</v>
      </c>
      <c r="F185" s="21">
        <v>5049.8913000000002</v>
      </c>
      <c r="G185" s="22">
        <v>5.7000000000000002E-3</v>
      </c>
      <c r="H185" s="23">
        <v>8.4098000000000006E-2</v>
      </c>
      <c r="I185" s="24"/>
      <c r="J185" s="5"/>
    </row>
    <row r="186" spans="1:10" ht="13.15" customHeight="1">
      <c r="A186" s="18" t="s">
        <v>2585</v>
      </c>
      <c r="B186" s="19" t="s">
        <v>2586</v>
      </c>
      <c r="C186" s="15" t="s">
        <v>2587</v>
      </c>
      <c r="D186" s="15" t="s">
        <v>2581</v>
      </c>
      <c r="E186" s="20">
        <v>48</v>
      </c>
      <c r="F186" s="21">
        <v>4517.4715999999999</v>
      </c>
      <c r="G186" s="22">
        <v>5.1000000000000004E-3</v>
      </c>
      <c r="H186" s="23">
        <v>8.3324999999999996E-2</v>
      </c>
      <c r="I186" s="24"/>
      <c r="J186" s="5"/>
    </row>
    <row r="187" spans="1:10" ht="13.15" customHeight="1">
      <c r="A187" s="18" t="s">
        <v>2582</v>
      </c>
      <c r="B187" s="19" t="s">
        <v>2583</v>
      </c>
      <c r="C187" s="15" t="s">
        <v>2584</v>
      </c>
      <c r="D187" s="15" t="s">
        <v>2577</v>
      </c>
      <c r="E187" s="20">
        <v>34</v>
      </c>
      <c r="F187" s="21">
        <v>3203.194</v>
      </c>
      <c r="G187" s="22">
        <v>3.5999999999999999E-3</v>
      </c>
      <c r="H187" s="23">
        <v>8.3174999999999999E-2</v>
      </c>
      <c r="I187" s="24"/>
      <c r="J187" s="5"/>
    </row>
    <row r="188" spans="1:10" ht="13.15" customHeight="1">
      <c r="A188" s="18" t="s">
        <v>4871</v>
      </c>
      <c r="B188" s="19" t="s">
        <v>4872</v>
      </c>
      <c r="C188" s="15" t="s">
        <v>4873</v>
      </c>
      <c r="D188" s="15" t="s">
        <v>2581</v>
      </c>
      <c r="E188" s="20">
        <v>450000000</v>
      </c>
      <c r="F188" s="21">
        <v>2619.9</v>
      </c>
      <c r="G188" s="22">
        <v>3.0000000000000001E-3</v>
      </c>
      <c r="H188" s="23">
        <v>9.2052999999999996E-2</v>
      </c>
      <c r="I188" s="24"/>
      <c r="J188" s="5"/>
    </row>
    <row r="189" spans="1:10" ht="13.15" customHeight="1">
      <c r="A189" s="18" t="s">
        <v>4874</v>
      </c>
      <c r="B189" s="19" t="s">
        <v>4875</v>
      </c>
      <c r="C189" s="15" t="s">
        <v>4876</v>
      </c>
      <c r="D189" s="15" t="s">
        <v>2577</v>
      </c>
      <c r="E189" s="20">
        <v>12</v>
      </c>
      <c r="F189" s="21">
        <v>906.48109999999997</v>
      </c>
      <c r="G189" s="22">
        <v>1E-3</v>
      </c>
      <c r="H189" s="23">
        <v>8.3699999999999997E-2</v>
      </c>
      <c r="I189" s="24"/>
      <c r="J189" s="5"/>
    </row>
    <row r="190" spans="1:10" ht="13.15" customHeight="1">
      <c r="A190" s="5"/>
      <c r="B190" s="14" t="s">
        <v>186</v>
      </c>
      <c r="C190" s="15"/>
      <c r="D190" s="15"/>
      <c r="E190" s="15"/>
      <c r="F190" s="25">
        <v>37543.099099999999</v>
      </c>
      <c r="G190" s="26">
        <v>4.2500000000000003E-2</v>
      </c>
      <c r="H190" s="27"/>
      <c r="I190" s="28"/>
      <c r="J190" s="5"/>
    </row>
    <row r="191" spans="1:10" ht="13.15" customHeight="1">
      <c r="A191" s="5"/>
      <c r="B191" s="29" t="s">
        <v>189</v>
      </c>
      <c r="C191" s="30"/>
      <c r="D191" s="2"/>
      <c r="E191" s="30"/>
      <c r="F191" s="25">
        <v>829309.48419999995</v>
      </c>
      <c r="G191" s="26">
        <v>0.93969999999999998</v>
      </c>
      <c r="H191" s="27"/>
      <c r="I191" s="28"/>
      <c r="J191" s="5"/>
    </row>
    <row r="192" spans="1:10" ht="13.15" customHeight="1">
      <c r="A192" s="5"/>
      <c r="B192" s="14" t="s">
        <v>1880</v>
      </c>
      <c r="C192" s="15"/>
      <c r="D192" s="15"/>
      <c r="E192" s="15"/>
      <c r="F192" s="15"/>
      <c r="G192" s="15"/>
      <c r="H192" s="16"/>
      <c r="I192" s="17"/>
      <c r="J192" s="5"/>
    </row>
    <row r="193" spans="1:10" ht="13.15" customHeight="1">
      <c r="A193" s="5"/>
      <c r="B193" s="14" t="s">
        <v>2211</v>
      </c>
      <c r="C193" s="15"/>
      <c r="D193" s="15"/>
      <c r="E193" s="15"/>
      <c r="F193" s="5"/>
      <c r="G193" s="16"/>
      <c r="H193" s="16"/>
      <c r="I193" s="17"/>
      <c r="J193" s="5"/>
    </row>
    <row r="194" spans="1:10" ht="13.15" customHeight="1">
      <c r="A194" s="18" t="s">
        <v>4877</v>
      </c>
      <c r="B194" s="19" t="s">
        <v>4878</v>
      </c>
      <c r="C194" s="15" t="s">
        <v>4879</v>
      </c>
      <c r="D194" s="15" t="s">
        <v>2219</v>
      </c>
      <c r="E194" s="20">
        <v>2000</v>
      </c>
      <c r="F194" s="21">
        <v>9469.58</v>
      </c>
      <c r="G194" s="22">
        <v>1.0699999999999999E-2</v>
      </c>
      <c r="H194" s="23">
        <v>7.7149999999999996E-2</v>
      </c>
      <c r="I194" s="24"/>
      <c r="J194" s="5"/>
    </row>
    <row r="195" spans="1:10" ht="13.15" customHeight="1">
      <c r="A195" s="18" t="s">
        <v>3187</v>
      </c>
      <c r="B195" s="19" t="s">
        <v>3188</v>
      </c>
      <c r="C195" s="15" t="s">
        <v>3189</v>
      </c>
      <c r="D195" s="15" t="s">
        <v>3190</v>
      </c>
      <c r="E195" s="20">
        <v>1500</v>
      </c>
      <c r="F195" s="21">
        <v>6971.67</v>
      </c>
      <c r="G195" s="22">
        <v>7.9000000000000008E-3</v>
      </c>
      <c r="H195" s="23">
        <v>7.6200000000000004E-2</v>
      </c>
      <c r="I195" s="24"/>
      <c r="J195" s="5"/>
    </row>
    <row r="196" spans="1:10" ht="13.15" customHeight="1">
      <c r="A196" s="5"/>
      <c r="B196" s="14" t="s">
        <v>186</v>
      </c>
      <c r="C196" s="15"/>
      <c r="D196" s="15"/>
      <c r="E196" s="15"/>
      <c r="F196" s="25">
        <v>16441.25</v>
      </c>
      <c r="G196" s="26">
        <v>1.8599999999999998E-2</v>
      </c>
      <c r="H196" s="27"/>
      <c r="I196" s="28"/>
      <c r="J196" s="5"/>
    </row>
    <row r="197" spans="1:10" ht="13.15" customHeight="1">
      <c r="A197" s="5"/>
      <c r="B197" s="14" t="s">
        <v>3206</v>
      </c>
      <c r="C197" s="15"/>
      <c r="D197" s="15"/>
      <c r="E197" s="15"/>
      <c r="F197" s="5"/>
      <c r="G197" s="16"/>
      <c r="H197" s="16"/>
      <c r="I197" s="17"/>
      <c r="J197" s="5"/>
    </row>
    <row r="198" spans="1:10" ht="13.15" customHeight="1">
      <c r="A198" s="18" t="s">
        <v>4880</v>
      </c>
      <c r="B198" s="19" t="s">
        <v>4881</v>
      </c>
      <c r="C198" s="15" t="s">
        <v>4882</v>
      </c>
      <c r="D198" s="15" t="s">
        <v>3219</v>
      </c>
      <c r="E198" s="20">
        <v>500</v>
      </c>
      <c r="F198" s="21">
        <v>2493.54</v>
      </c>
      <c r="G198" s="22">
        <v>2.8E-3</v>
      </c>
      <c r="H198" s="23">
        <v>7.2752999999999998E-2</v>
      </c>
      <c r="I198" s="24"/>
      <c r="J198" s="5"/>
    </row>
    <row r="199" spans="1:10" ht="13.15" customHeight="1">
      <c r="A199" s="5"/>
      <c r="B199" s="14" t="s">
        <v>186</v>
      </c>
      <c r="C199" s="15"/>
      <c r="D199" s="15"/>
      <c r="E199" s="15"/>
      <c r="F199" s="25">
        <v>2493.54</v>
      </c>
      <c r="G199" s="26">
        <v>2.8E-3</v>
      </c>
      <c r="H199" s="27"/>
      <c r="I199" s="28"/>
      <c r="J199" s="5"/>
    </row>
    <row r="200" spans="1:10" ht="13.15" customHeight="1">
      <c r="A200" s="5"/>
      <c r="B200" s="14" t="s">
        <v>1881</v>
      </c>
      <c r="C200" s="15"/>
      <c r="D200" s="15"/>
      <c r="E200" s="15"/>
      <c r="F200" s="5"/>
      <c r="G200" s="16"/>
      <c r="H200" s="16"/>
      <c r="I200" s="17"/>
      <c r="J200" s="5"/>
    </row>
    <row r="201" spans="1:10" ht="13.15" customHeight="1">
      <c r="A201" s="18" t="s">
        <v>1882</v>
      </c>
      <c r="B201" s="19" t="s">
        <v>1883</v>
      </c>
      <c r="C201" s="15" t="s">
        <v>1884</v>
      </c>
      <c r="D201" s="15" t="s">
        <v>182</v>
      </c>
      <c r="E201" s="20">
        <v>1000000</v>
      </c>
      <c r="F201" s="21">
        <v>995.32500000000005</v>
      </c>
      <c r="G201" s="22">
        <v>1.1000000000000001E-3</v>
      </c>
      <c r="H201" s="23">
        <v>6.3500000000000001E-2</v>
      </c>
      <c r="I201" s="24"/>
      <c r="J201" s="5"/>
    </row>
    <row r="202" spans="1:10" ht="13.15" customHeight="1">
      <c r="A202" s="5"/>
      <c r="B202" s="14" t="s">
        <v>186</v>
      </c>
      <c r="C202" s="15"/>
      <c r="D202" s="15"/>
      <c r="E202" s="15"/>
      <c r="F202" s="25">
        <v>995.32500000000005</v>
      </c>
      <c r="G202" s="26">
        <v>1.1000000000000001E-3</v>
      </c>
      <c r="H202" s="27"/>
      <c r="I202" s="28"/>
      <c r="J202" s="5"/>
    </row>
    <row r="203" spans="1:10" ht="13.15" customHeight="1">
      <c r="A203" s="5"/>
      <c r="B203" s="29" t="s">
        <v>189</v>
      </c>
      <c r="C203" s="30"/>
      <c r="D203" s="2"/>
      <c r="E203" s="30"/>
      <c r="F203" s="25">
        <v>19930.115000000002</v>
      </c>
      <c r="G203" s="26">
        <v>2.2599999999999999E-2</v>
      </c>
      <c r="H203" s="27"/>
      <c r="I203" s="28"/>
      <c r="J203" s="5"/>
    </row>
    <row r="204" spans="1:10" ht="13.15" customHeight="1">
      <c r="A204" s="5"/>
      <c r="B204" s="14" t="s">
        <v>1799</v>
      </c>
      <c r="C204" s="15"/>
      <c r="D204" s="15"/>
      <c r="E204" s="15"/>
      <c r="F204" s="15"/>
      <c r="G204" s="15"/>
      <c r="H204" s="16"/>
      <c r="I204" s="17"/>
      <c r="J204" s="5"/>
    </row>
    <row r="205" spans="1:10" ht="13.15" customHeight="1">
      <c r="A205" s="5"/>
      <c r="B205" s="14" t="s">
        <v>2220</v>
      </c>
      <c r="C205" s="15"/>
      <c r="D205" s="15"/>
      <c r="E205" s="15"/>
      <c r="F205" s="5"/>
      <c r="G205" s="16"/>
      <c r="H205" s="16"/>
      <c r="I205" s="17"/>
      <c r="J205" s="5"/>
    </row>
    <row r="206" spans="1:10" ht="13.15" customHeight="1">
      <c r="A206" s="18" t="s">
        <v>2221</v>
      </c>
      <c r="B206" s="19" t="s">
        <v>2222</v>
      </c>
      <c r="C206" s="15" t="s">
        <v>2223</v>
      </c>
      <c r="D206" s="15"/>
      <c r="E206" s="20">
        <v>21919.115000000002</v>
      </c>
      <c r="F206" s="21">
        <v>2404.4313999999999</v>
      </c>
      <c r="G206" s="22">
        <v>2.7000000000000001E-3</v>
      </c>
      <c r="H206" s="23"/>
      <c r="I206" s="24"/>
      <c r="J206" s="5"/>
    </row>
    <row r="207" spans="1:10" ht="13.15" customHeight="1">
      <c r="A207" s="5"/>
      <c r="B207" s="14" t="s">
        <v>186</v>
      </c>
      <c r="C207" s="15"/>
      <c r="D207" s="15"/>
      <c r="E207" s="15"/>
      <c r="F207" s="25">
        <v>2404.4313999999999</v>
      </c>
      <c r="G207" s="26">
        <v>2.7000000000000001E-3</v>
      </c>
      <c r="H207" s="27"/>
      <c r="I207" s="28"/>
      <c r="J207" s="5"/>
    </row>
    <row r="208" spans="1:10" ht="13.15" customHeight="1">
      <c r="A208" s="5"/>
      <c r="B208" s="29" t="s">
        <v>189</v>
      </c>
      <c r="C208" s="30"/>
      <c r="D208" s="2"/>
      <c r="E208" s="30"/>
      <c r="F208" s="25">
        <v>2404.4313999999999</v>
      </c>
      <c r="G208" s="26">
        <v>2.7000000000000001E-3</v>
      </c>
      <c r="H208" s="27"/>
      <c r="I208" s="28"/>
      <c r="J208" s="5"/>
    </row>
    <row r="209" spans="1:10" ht="13.15" customHeight="1">
      <c r="A209" s="5"/>
      <c r="B209" s="14" t="s">
        <v>190</v>
      </c>
      <c r="C209" s="15"/>
      <c r="D209" s="15"/>
      <c r="E209" s="15"/>
      <c r="F209" s="15"/>
      <c r="G209" s="15"/>
      <c r="H209" s="16"/>
      <c r="I209" s="17"/>
      <c r="J209" s="5"/>
    </row>
    <row r="210" spans="1:10" ht="13.15" customHeight="1">
      <c r="A210" s="18" t="s">
        <v>191</v>
      </c>
      <c r="B210" s="19" t="s">
        <v>192</v>
      </c>
      <c r="C210" s="15"/>
      <c r="D210" s="15"/>
      <c r="E210" s="20"/>
      <c r="F210" s="21">
        <v>9827.2235999999994</v>
      </c>
      <c r="G210" s="22">
        <v>1.11E-2</v>
      </c>
      <c r="H210" s="23">
        <v>6.2332050736647798E-2</v>
      </c>
      <c r="I210" s="24"/>
      <c r="J210" s="5"/>
    </row>
    <row r="211" spans="1:10" ht="13.15" customHeight="1">
      <c r="A211" s="5"/>
      <c r="B211" s="14" t="s">
        <v>186</v>
      </c>
      <c r="C211" s="15"/>
      <c r="D211" s="15"/>
      <c r="E211" s="15"/>
      <c r="F211" s="25">
        <v>9827.2235999999994</v>
      </c>
      <c r="G211" s="26">
        <v>1.11E-2</v>
      </c>
      <c r="H211" s="27"/>
      <c r="I211" s="28"/>
      <c r="J211" s="5"/>
    </row>
    <row r="212" spans="1:10" ht="13.15" customHeight="1">
      <c r="A212" s="5"/>
      <c r="B212" s="29" t="s">
        <v>189</v>
      </c>
      <c r="C212" s="30"/>
      <c r="D212" s="2"/>
      <c r="E212" s="30"/>
      <c r="F212" s="25">
        <v>9827.2235999999994</v>
      </c>
      <c r="G212" s="26">
        <v>1.11E-2</v>
      </c>
      <c r="H212" s="27"/>
      <c r="I212" s="28"/>
      <c r="J212" s="5"/>
    </row>
    <row r="213" spans="1:10" ht="13.15" customHeight="1">
      <c r="A213" s="5"/>
      <c r="B213" s="29" t="s">
        <v>193</v>
      </c>
      <c r="C213" s="15"/>
      <c r="D213" s="2"/>
      <c r="E213" s="15"/>
      <c r="F213" s="31">
        <v>21079.638299999999</v>
      </c>
      <c r="G213" s="26">
        <v>2.3900000000000001E-2</v>
      </c>
      <c r="H213" s="27"/>
      <c r="I213" s="28"/>
      <c r="J213" s="5"/>
    </row>
    <row r="214" spans="1:10" ht="13.15" customHeight="1">
      <c r="A214" s="5"/>
      <c r="B214" s="32" t="s">
        <v>194</v>
      </c>
      <c r="C214" s="33"/>
      <c r="D214" s="33"/>
      <c r="E214" s="33"/>
      <c r="F214" s="34">
        <v>882507.67</v>
      </c>
      <c r="G214" s="35">
        <v>1</v>
      </c>
      <c r="H214" s="36"/>
      <c r="I214" s="37"/>
      <c r="J214" s="5"/>
    </row>
    <row r="215" spans="1:10" ht="13.15" customHeight="1">
      <c r="A215" s="43"/>
      <c r="B215" s="44"/>
      <c r="C215" s="45"/>
      <c r="D215" s="45"/>
      <c r="E215" s="45"/>
      <c r="F215" s="46"/>
      <c r="G215" s="47"/>
      <c r="H215" s="48"/>
      <c r="I215" s="49"/>
      <c r="J215" s="43"/>
    </row>
    <row r="216" spans="1:10" ht="13.15" customHeight="1">
      <c r="A216" s="5"/>
      <c r="B216" s="4" t="s">
        <v>5148</v>
      </c>
      <c r="C216" s="5"/>
      <c r="D216" s="5"/>
      <c r="E216" s="5"/>
      <c r="F216" s="5"/>
      <c r="G216" s="5"/>
      <c r="H216" s="5"/>
      <c r="I216" s="5"/>
      <c r="J216" s="5"/>
    </row>
    <row r="217" spans="1:10" ht="13.15" customHeight="1">
      <c r="A217" s="5"/>
      <c r="B217" s="4" t="s">
        <v>2591</v>
      </c>
      <c r="C217" s="5"/>
      <c r="D217" s="5"/>
      <c r="E217" s="5"/>
      <c r="F217" s="5"/>
      <c r="G217" s="5"/>
      <c r="H217" s="5"/>
      <c r="I217" s="5"/>
      <c r="J217" s="5"/>
    </row>
    <row r="218" spans="1:10" ht="13.15" customHeight="1">
      <c r="A218" s="5"/>
      <c r="B218" s="4" t="s">
        <v>242</v>
      </c>
      <c r="C218" s="5"/>
      <c r="D218" s="5"/>
      <c r="E218" s="5"/>
      <c r="F218" s="5"/>
      <c r="G218" s="5"/>
      <c r="H218" s="5"/>
      <c r="I218" s="5"/>
      <c r="J218" s="5"/>
    </row>
    <row r="219" spans="1:10" ht="13.15" customHeight="1">
      <c r="A219" s="5"/>
      <c r="B219" s="4" t="s">
        <v>1800</v>
      </c>
      <c r="C219" s="5"/>
      <c r="D219" s="5"/>
      <c r="E219" s="5"/>
      <c r="F219" s="5"/>
      <c r="G219" s="5"/>
      <c r="H219" s="5"/>
      <c r="I219" s="5"/>
      <c r="J219" s="5"/>
    </row>
    <row r="220" spans="1:10" ht="13.15" customHeight="1">
      <c r="A220" s="5"/>
      <c r="B220" s="4" t="s">
        <v>196</v>
      </c>
      <c r="C220" s="5"/>
      <c r="D220" s="5"/>
      <c r="E220" s="5"/>
      <c r="F220" s="5"/>
      <c r="G220" s="5"/>
      <c r="H220" s="5"/>
      <c r="I220" s="5"/>
      <c r="J220" s="5"/>
    </row>
    <row r="221" spans="1:10" ht="25.9" customHeight="1">
      <c r="A221" s="5"/>
      <c r="B221" s="61" t="s">
        <v>197</v>
      </c>
      <c r="C221" s="61"/>
      <c r="D221" s="61"/>
      <c r="E221" s="61"/>
      <c r="F221" s="61"/>
      <c r="G221" s="61"/>
      <c r="H221" s="61"/>
      <c r="I221" s="61"/>
      <c r="J221" s="5"/>
    </row>
    <row r="222" spans="1:10" ht="13.15" customHeight="1">
      <c r="A222" s="5"/>
      <c r="B222" s="61" t="s">
        <v>198</v>
      </c>
      <c r="C222" s="61"/>
      <c r="D222" s="61"/>
      <c r="E222" s="61"/>
      <c r="F222" s="61"/>
      <c r="G222" s="61"/>
      <c r="H222" s="61"/>
      <c r="I222" s="61"/>
      <c r="J222" s="5"/>
    </row>
    <row r="223" spans="1:10" ht="13.15" customHeight="1">
      <c r="A223" s="5"/>
      <c r="B223" s="61"/>
      <c r="C223" s="61"/>
      <c r="D223" s="61"/>
      <c r="E223" s="61"/>
      <c r="F223" s="61"/>
      <c r="G223" s="61"/>
      <c r="H223" s="61"/>
      <c r="I223" s="61"/>
      <c r="J223" s="5"/>
    </row>
    <row r="224" spans="1:10" ht="13.15" customHeight="1">
      <c r="A224" s="5"/>
      <c r="B224" s="61"/>
      <c r="C224" s="61"/>
      <c r="D224" s="61"/>
      <c r="E224" s="61"/>
      <c r="F224" s="61"/>
      <c r="G224" s="61"/>
      <c r="H224" s="61"/>
      <c r="I224" s="61"/>
      <c r="J224" s="5"/>
    </row>
    <row r="225" spans="1:10" ht="13.15" customHeight="1">
      <c r="A225" s="5"/>
      <c r="B225" s="61"/>
      <c r="C225" s="61"/>
      <c r="D225" s="61"/>
      <c r="E225" s="61"/>
      <c r="F225" s="61"/>
      <c r="G225" s="61"/>
      <c r="H225" s="61"/>
      <c r="I225" s="61"/>
      <c r="J225" s="5"/>
    </row>
    <row r="226" spans="1:10" ht="13.15" customHeight="1">
      <c r="A226" s="5"/>
      <c r="B226" s="61"/>
      <c r="C226" s="61"/>
      <c r="D226" s="61"/>
      <c r="E226" s="61"/>
      <c r="F226" s="61"/>
      <c r="G226" s="61"/>
      <c r="H226" s="61"/>
      <c r="I226" s="61"/>
      <c r="J226" s="5"/>
    </row>
    <row r="227" spans="1:10" ht="13.15" customHeight="1">
      <c r="A227" s="5"/>
      <c r="B227" s="5"/>
      <c r="C227" s="62" t="s">
        <v>4883</v>
      </c>
      <c r="D227" s="62"/>
      <c r="E227" s="62"/>
      <c r="F227" s="62"/>
      <c r="G227" s="5"/>
      <c r="H227" s="5"/>
      <c r="I227" s="5"/>
      <c r="J227" s="5"/>
    </row>
    <row r="228" spans="1:10" ht="13.15" customHeight="1">
      <c r="A228" s="5"/>
      <c r="B228" s="38" t="s">
        <v>202</v>
      </c>
      <c r="C228" s="62" t="s">
        <v>203</v>
      </c>
      <c r="D228" s="62"/>
      <c r="E228" s="62"/>
      <c r="F228" s="62"/>
      <c r="G228" s="5"/>
      <c r="H228" s="5"/>
      <c r="I228" s="5"/>
      <c r="J228" s="5"/>
    </row>
    <row r="229" spans="1:10" ht="135" customHeight="1">
      <c r="A229" s="5"/>
      <c r="B229" s="39"/>
      <c r="C229" s="63"/>
      <c r="D229" s="63"/>
      <c r="E229" s="5"/>
      <c r="F229" s="5"/>
      <c r="G229" s="5"/>
      <c r="H229" s="5"/>
      <c r="I229" s="5"/>
      <c r="J229" s="5"/>
    </row>
  </sheetData>
  <mergeCells count="9">
    <mergeCell ref="B226:I226"/>
    <mergeCell ref="C227:F227"/>
    <mergeCell ref="C228:F228"/>
    <mergeCell ref="C229:D229"/>
    <mergeCell ref="B221:I221"/>
    <mergeCell ref="B222:I222"/>
    <mergeCell ref="B223:I223"/>
    <mergeCell ref="B224:I224"/>
    <mergeCell ref="B225:I225"/>
  </mergeCells>
  <hyperlinks>
    <hyperlink ref="A1" location="AxisShortDurationFund" display="AXISSTF" xr:uid="{00000000-0004-0000-4900-000000000000}"/>
    <hyperlink ref="B1" location="AxisShortDurationFund" display="Axis Short Duration Fund" xr:uid="{00000000-0004-0000-49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outlinePr summaryBelow="0"/>
  </sheetPr>
  <dimension ref="A1:J155"/>
  <sheetViews>
    <sheetView workbookViewId="0">
      <selection activeCell="N18" sqref="N18"/>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150</v>
      </c>
      <c r="B1" s="4" t="s">
        <v>151</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204</v>
      </c>
      <c r="E4" s="11" t="s">
        <v>171</v>
      </c>
      <c r="F4" s="11" t="s">
        <v>172</v>
      </c>
      <c r="G4" s="11" t="s">
        <v>173</v>
      </c>
      <c r="H4" s="11" t="s">
        <v>174</v>
      </c>
      <c r="I4" s="12" t="s">
        <v>175</v>
      </c>
      <c r="J4" s="13" t="s">
        <v>176</v>
      </c>
    </row>
    <row r="5" spans="1:10" ht="13.15" customHeight="1">
      <c r="A5" s="5"/>
      <c r="B5" s="14" t="s">
        <v>1874</v>
      </c>
      <c r="C5" s="15"/>
      <c r="D5" s="15"/>
      <c r="E5" s="15"/>
      <c r="F5" s="15"/>
      <c r="G5" s="15"/>
      <c r="H5" s="16"/>
      <c r="I5" s="17"/>
      <c r="J5" s="5"/>
    </row>
    <row r="6" spans="1:10" ht="13.15" customHeight="1">
      <c r="A6" s="5"/>
      <c r="B6" s="14" t="s">
        <v>1885</v>
      </c>
      <c r="C6" s="15"/>
      <c r="D6" s="15"/>
      <c r="E6" s="15"/>
      <c r="F6" s="5"/>
      <c r="G6" s="16"/>
      <c r="H6" s="16"/>
      <c r="I6" s="17"/>
      <c r="J6" s="5"/>
    </row>
    <row r="7" spans="1:10" ht="13.15" customHeight="1">
      <c r="A7" s="18" t="s">
        <v>4884</v>
      </c>
      <c r="B7" s="19" t="s">
        <v>4885</v>
      </c>
      <c r="C7" s="15"/>
      <c r="D7" s="15"/>
      <c r="E7" s="41"/>
      <c r="F7" s="21">
        <v>-0.125</v>
      </c>
      <c r="G7" s="40" t="s">
        <v>1794</v>
      </c>
      <c r="H7" s="40"/>
      <c r="I7" s="24"/>
      <c r="J7" s="5"/>
    </row>
    <row r="8" spans="1:10" ht="13.15" customHeight="1">
      <c r="A8" s="18" t="s">
        <v>4886</v>
      </c>
      <c r="B8" s="19" t="s">
        <v>4887</v>
      </c>
      <c r="C8" s="15"/>
      <c r="D8" s="15"/>
      <c r="E8" s="41"/>
      <c r="F8" s="21">
        <v>-2.4424999999999999</v>
      </c>
      <c r="G8" s="40" t="s">
        <v>1794</v>
      </c>
      <c r="H8" s="40"/>
      <c r="I8" s="24"/>
      <c r="J8" s="5"/>
    </row>
    <row r="9" spans="1:10" ht="13.15" customHeight="1">
      <c r="A9" s="18" t="s">
        <v>4888</v>
      </c>
      <c r="B9" s="19" t="s">
        <v>4889</v>
      </c>
      <c r="C9" s="15"/>
      <c r="D9" s="15"/>
      <c r="E9" s="41"/>
      <c r="F9" s="21">
        <v>-2.96</v>
      </c>
      <c r="G9" s="40" t="s">
        <v>1794</v>
      </c>
      <c r="H9" s="40"/>
      <c r="I9" s="24"/>
      <c r="J9" s="5"/>
    </row>
    <row r="10" spans="1:10" ht="13.15" customHeight="1">
      <c r="A10" s="18" t="s">
        <v>4890</v>
      </c>
      <c r="B10" s="19" t="s">
        <v>4643</v>
      </c>
      <c r="C10" s="15"/>
      <c r="D10" s="15"/>
      <c r="E10" s="41"/>
      <c r="F10" s="21">
        <v>-4.415</v>
      </c>
      <c r="G10" s="40" t="s">
        <v>1794</v>
      </c>
      <c r="H10" s="40"/>
      <c r="I10" s="24"/>
      <c r="J10" s="5"/>
    </row>
    <row r="11" spans="1:10" ht="13.15" customHeight="1">
      <c r="A11" s="18" t="s">
        <v>4891</v>
      </c>
      <c r="B11" s="19" t="s">
        <v>4892</v>
      </c>
      <c r="C11" s="15"/>
      <c r="D11" s="15"/>
      <c r="E11" s="41"/>
      <c r="F11" s="21">
        <v>-4.66</v>
      </c>
      <c r="G11" s="40" t="s">
        <v>1794</v>
      </c>
      <c r="H11" s="40"/>
      <c r="I11" s="24"/>
      <c r="J11" s="5"/>
    </row>
    <row r="12" spans="1:10" ht="13.15" customHeight="1">
      <c r="A12" s="18" t="s">
        <v>4893</v>
      </c>
      <c r="B12" s="19" t="s">
        <v>4894</v>
      </c>
      <c r="C12" s="15"/>
      <c r="D12" s="15"/>
      <c r="E12" s="41"/>
      <c r="F12" s="21">
        <v>-5.6</v>
      </c>
      <c r="G12" s="40" t="s">
        <v>1794</v>
      </c>
      <c r="H12" s="40"/>
      <c r="I12" s="24"/>
      <c r="J12" s="5"/>
    </row>
    <row r="13" spans="1:10" ht="13.15" customHeight="1">
      <c r="A13" s="5"/>
      <c r="B13" s="14" t="s">
        <v>186</v>
      </c>
      <c r="C13" s="15"/>
      <c r="D13" s="15"/>
      <c r="E13" s="15"/>
      <c r="F13" s="25">
        <v>-20.202500000000001</v>
      </c>
      <c r="G13" s="26" t="s">
        <v>1794</v>
      </c>
      <c r="H13" s="27"/>
      <c r="I13" s="28"/>
      <c r="J13" s="5"/>
    </row>
    <row r="14" spans="1:10" ht="13.15" customHeight="1">
      <c r="A14" s="5"/>
      <c r="B14" s="29" t="s">
        <v>189</v>
      </c>
      <c r="C14" s="30"/>
      <c r="D14" s="2"/>
      <c r="E14" s="30"/>
      <c r="F14" s="25">
        <v>-20.202500000000001</v>
      </c>
      <c r="G14" s="26" t="s">
        <v>1794</v>
      </c>
      <c r="H14" s="27"/>
      <c r="I14" s="28"/>
      <c r="J14" s="5"/>
    </row>
    <row r="15" spans="1:10" ht="13.15" customHeight="1">
      <c r="A15" s="5"/>
      <c r="B15" s="14" t="s">
        <v>177</v>
      </c>
      <c r="C15" s="15"/>
      <c r="D15" s="15"/>
      <c r="E15" s="15"/>
      <c r="F15" s="15"/>
      <c r="G15" s="15"/>
      <c r="H15" s="16"/>
      <c r="I15" s="17"/>
      <c r="J15" s="5"/>
    </row>
    <row r="16" spans="1:10" ht="13.15" customHeight="1">
      <c r="A16" s="5"/>
      <c r="B16" s="14" t="s">
        <v>178</v>
      </c>
      <c r="C16" s="15"/>
      <c r="D16" s="15"/>
      <c r="E16" s="15"/>
      <c r="F16" s="5"/>
      <c r="G16" s="16"/>
      <c r="H16" s="16"/>
      <c r="I16" s="17"/>
      <c r="J16" s="5"/>
    </row>
    <row r="17" spans="1:10" ht="13.15" customHeight="1">
      <c r="A17" s="18" t="s">
        <v>3279</v>
      </c>
      <c r="B17" s="19" t="s">
        <v>3280</v>
      </c>
      <c r="C17" s="15" t="s">
        <v>3281</v>
      </c>
      <c r="D17" s="15" t="s">
        <v>182</v>
      </c>
      <c r="E17" s="20">
        <v>17500000</v>
      </c>
      <c r="F17" s="21">
        <v>17594.8675</v>
      </c>
      <c r="G17" s="22">
        <v>2.9700000000000001E-2</v>
      </c>
      <c r="H17" s="23"/>
      <c r="I17" s="24"/>
      <c r="J17" s="5"/>
    </row>
    <row r="18" spans="1:10" ht="13.15" customHeight="1">
      <c r="A18" s="18" t="s">
        <v>3561</v>
      </c>
      <c r="B18" s="19" t="s">
        <v>3562</v>
      </c>
      <c r="C18" s="15" t="s">
        <v>3563</v>
      </c>
      <c r="D18" s="15" t="s">
        <v>3511</v>
      </c>
      <c r="E18" s="20">
        <v>17500</v>
      </c>
      <c r="F18" s="21">
        <v>17498.197499999998</v>
      </c>
      <c r="G18" s="22">
        <v>2.9499999999999998E-2</v>
      </c>
      <c r="H18" s="23">
        <v>8.1000000000000003E-2</v>
      </c>
      <c r="I18" s="24"/>
      <c r="J18" s="5"/>
    </row>
    <row r="19" spans="1:10" ht="13.15" customHeight="1">
      <c r="A19" s="18" t="s">
        <v>2022</v>
      </c>
      <c r="B19" s="19" t="s">
        <v>2023</v>
      </c>
      <c r="C19" s="15" t="s">
        <v>2024</v>
      </c>
      <c r="D19" s="15" t="s">
        <v>208</v>
      </c>
      <c r="E19" s="20">
        <v>17500</v>
      </c>
      <c r="F19" s="21">
        <v>17456.775000000001</v>
      </c>
      <c r="G19" s="22">
        <v>2.9399999999999999E-2</v>
      </c>
      <c r="H19" s="23">
        <v>7.6300000000000007E-2</v>
      </c>
      <c r="I19" s="24"/>
      <c r="J19" s="5"/>
    </row>
    <row r="20" spans="1:10" ht="13.15" customHeight="1">
      <c r="A20" s="18" t="s">
        <v>4895</v>
      </c>
      <c r="B20" s="19" t="s">
        <v>4896</v>
      </c>
      <c r="C20" s="15" t="s">
        <v>4897</v>
      </c>
      <c r="D20" s="15" t="s">
        <v>208</v>
      </c>
      <c r="E20" s="20">
        <v>16000</v>
      </c>
      <c r="F20" s="21">
        <v>15945.248</v>
      </c>
      <c r="G20" s="22">
        <v>2.69E-2</v>
      </c>
      <c r="H20" s="23">
        <v>7.6300000000000007E-2</v>
      </c>
      <c r="I20" s="24"/>
      <c r="J20" s="5"/>
    </row>
    <row r="21" spans="1:10" ht="13.15" customHeight="1">
      <c r="A21" s="18" t="s">
        <v>3579</v>
      </c>
      <c r="B21" s="19" t="s">
        <v>3580</v>
      </c>
      <c r="C21" s="15" t="s">
        <v>3581</v>
      </c>
      <c r="D21" s="15" t="s">
        <v>208</v>
      </c>
      <c r="E21" s="20">
        <v>15000</v>
      </c>
      <c r="F21" s="21">
        <v>15020.594999999999</v>
      </c>
      <c r="G21" s="22">
        <v>2.53E-2</v>
      </c>
      <c r="H21" s="23">
        <v>7.9450000000000007E-2</v>
      </c>
      <c r="I21" s="24"/>
      <c r="J21" s="5"/>
    </row>
    <row r="22" spans="1:10" ht="13.15" customHeight="1">
      <c r="A22" s="18" t="s">
        <v>4716</v>
      </c>
      <c r="B22" s="19" t="s">
        <v>4717</v>
      </c>
      <c r="C22" s="15" t="s">
        <v>4718</v>
      </c>
      <c r="D22" s="15" t="s">
        <v>208</v>
      </c>
      <c r="E22" s="20">
        <v>15000</v>
      </c>
      <c r="F22" s="21">
        <v>14950.44</v>
      </c>
      <c r="G22" s="22">
        <v>2.52E-2</v>
      </c>
      <c r="H22" s="23">
        <v>7.6300000000000007E-2</v>
      </c>
      <c r="I22" s="24"/>
      <c r="J22" s="5"/>
    </row>
    <row r="23" spans="1:10" ht="13.15" customHeight="1">
      <c r="A23" s="18" t="s">
        <v>2025</v>
      </c>
      <c r="B23" s="19" t="s">
        <v>2026</v>
      </c>
      <c r="C23" s="15" t="s">
        <v>2027</v>
      </c>
      <c r="D23" s="15" t="s">
        <v>1900</v>
      </c>
      <c r="E23" s="20">
        <v>12500</v>
      </c>
      <c r="F23" s="21">
        <v>12514.775</v>
      </c>
      <c r="G23" s="22">
        <v>2.1100000000000001E-2</v>
      </c>
      <c r="H23" s="23">
        <v>7.4897000000000005E-2</v>
      </c>
      <c r="I23" s="24"/>
      <c r="J23" s="5"/>
    </row>
    <row r="24" spans="1:10" ht="13.15" customHeight="1">
      <c r="A24" s="18" t="s">
        <v>2043</v>
      </c>
      <c r="B24" s="19" t="s">
        <v>2044</v>
      </c>
      <c r="C24" s="15" t="s">
        <v>2045</v>
      </c>
      <c r="D24" s="15" t="s">
        <v>208</v>
      </c>
      <c r="E24" s="20">
        <v>12500</v>
      </c>
      <c r="F24" s="21">
        <v>12483.424999999999</v>
      </c>
      <c r="G24" s="22">
        <v>2.1000000000000001E-2</v>
      </c>
      <c r="H24" s="23">
        <v>7.6300000000000007E-2</v>
      </c>
      <c r="I24" s="24"/>
      <c r="J24" s="5"/>
    </row>
    <row r="25" spans="1:10" ht="13.15" customHeight="1">
      <c r="A25" s="18" t="s">
        <v>2073</v>
      </c>
      <c r="B25" s="19" t="s">
        <v>2074</v>
      </c>
      <c r="C25" s="15" t="s">
        <v>2075</v>
      </c>
      <c r="D25" s="15" t="s">
        <v>182</v>
      </c>
      <c r="E25" s="20">
        <v>11500000</v>
      </c>
      <c r="F25" s="21">
        <v>11827.9915</v>
      </c>
      <c r="G25" s="22">
        <v>1.9900000000000001E-2</v>
      </c>
      <c r="H25" s="23"/>
      <c r="I25" s="24"/>
      <c r="J25" s="5"/>
    </row>
    <row r="26" spans="1:10" ht="13.15" customHeight="1">
      <c r="A26" s="18" t="s">
        <v>4656</v>
      </c>
      <c r="B26" s="19" t="s">
        <v>4657</v>
      </c>
      <c r="C26" s="15" t="s">
        <v>4658</v>
      </c>
      <c r="D26" s="15" t="s">
        <v>1900</v>
      </c>
      <c r="E26" s="20">
        <v>10000</v>
      </c>
      <c r="F26" s="21">
        <v>10002.280000000001</v>
      </c>
      <c r="G26" s="22">
        <v>1.6899999999999998E-2</v>
      </c>
      <c r="H26" s="23">
        <v>7.5800000000000006E-2</v>
      </c>
      <c r="I26" s="24"/>
      <c r="J26" s="5"/>
    </row>
    <row r="27" spans="1:10" ht="13.15" customHeight="1">
      <c r="A27" s="18" t="s">
        <v>2509</v>
      </c>
      <c r="B27" s="19" t="s">
        <v>2510</v>
      </c>
      <c r="C27" s="15" t="s">
        <v>2511</v>
      </c>
      <c r="D27" s="15" t="s">
        <v>208</v>
      </c>
      <c r="E27" s="20">
        <v>10000</v>
      </c>
      <c r="F27" s="21">
        <v>9981.7999999999993</v>
      </c>
      <c r="G27" s="22">
        <v>1.6799999999999999E-2</v>
      </c>
      <c r="H27" s="23">
        <v>7.6300000000000007E-2</v>
      </c>
      <c r="I27" s="24"/>
      <c r="J27" s="5"/>
    </row>
    <row r="28" spans="1:10" ht="13.15" customHeight="1">
      <c r="A28" s="18" t="s">
        <v>4486</v>
      </c>
      <c r="B28" s="19" t="s">
        <v>4487</v>
      </c>
      <c r="C28" s="15" t="s">
        <v>4488</v>
      </c>
      <c r="D28" s="15" t="s">
        <v>208</v>
      </c>
      <c r="E28" s="20">
        <v>1000</v>
      </c>
      <c r="F28" s="21">
        <v>9963.1</v>
      </c>
      <c r="G28" s="22">
        <v>1.6799999999999999E-2</v>
      </c>
      <c r="H28" s="23">
        <v>7.6950000000000005E-2</v>
      </c>
      <c r="I28" s="24"/>
      <c r="J28" s="5"/>
    </row>
    <row r="29" spans="1:10" ht="13.15" customHeight="1">
      <c r="A29" s="18" t="s">
        <v>4898</v>
      </c>
      <c r="B29" s="19" t="s">
        <v>4899</v>
      </c>
      <c r="C29" s="15" t="s">
        <v>4900</v>
      </c>
      <c r="D29" s="15" t="s">
        <v>182</v>
      </c>
      <c r="E29" s="20">
        <v>7500000</v>
      </c>
      <c r="F29" s="21">
        <v>7606.98</v>
      </c>
      <c r="G29" s="22">
        <v>1.2800000000000001E-2</v>
      </c>
      <c r="H29" s="23">
        <v>6.8103999999999998E-2</v>
      </c>
      <c r="I29" s="24"/>
      <c r="J29" s="5"/>
    </row>
    <row r="30" spans="1:10" ht="13.15" customHeight="1">
      <c r="A30" s="18" t="s">
        <v>4671</v>
      </c>
      <c r="B30" s="19" t="s">
        <v>4672</v>
      </c>
      <c r="C30" s="15" t="s">
        <v>4673</v>
      </c>
      <c r="D30" s="15" t="s">
        <v>2331</v>
      </c>
      <c r="E30" s="20">
        <v>7500</v>
      </c>
      <c r="F30" s="21">
        <v>7538.6625000000004</v>
      </c>
      <c r="G30" s="22">
        <v>1.2699999999999999E-2</v>
      </c>
      <c r="H30" s="23">
        <v>8.3949999999999997E-2</v>
      </c>
      <c r="I30" s="24"/>
      <c r="J30" s="5"/>
    </row>
    <row r="31" spans="1:10" ht="13.15" customHeight="1">
      <c r="A31" s="18" t="s">
        <v>4901</v>
      </c>
      <c r="B31" s="19" t="s">
        <v>4902</v>
      </c>
      <c r="C31" s="15" t="s">
        <v>4903</v>
      </c>
      <c r="D31" s="15" t="s">
        <v>2331</v>
      </c>
      <c r="E31" s="20">
        <v>7500</v>
      </c>
      <c r="F31" s="21">
        <v>7530.0375000000004</v>
      </c>
      <c r="G31" s="22">
        <v>1.2699999999999999E-2</v>
      </c>
      <c r="H31" s="23">
        <v>8.7800000000000003E-2</v>
      </c>
      <c r="I31" s="24"/>
      <c r="J31" s="5"/>
    </row>
    <row r="32" spans="1:10" ht="13.15" customHeight="1">
      <c r="A32" s="18" t="s">
        <v>4904</v>
      </c>
      <c r="B32" s="19" t="s">
        <v>4905</v>
      </c>
      <c r="C32" s="15" t="s">
        <v>4906</v>
      </c>
      <c r="D32" s="15" t="s">
        <v>208</v>
      </c>
      <c r="E32" s="20">
        <v>7500</v>
      </c>
      <c r="F32" s="21">
        <v>7521.81</v>
      </c>
      <c r="G32" s="22">
        <v>1.2699999999999999E-2</v>
      </c>
      <c r="H32" s="23">
        <v>7.6300000000000007E-2</v>
      </c>
      <c r="I32" s="24"/>
      <c r="J32" s="5"/>
    </row>
    <row r="33" spans="1:10" ht="13.15" customHeight="1">
      <c r="A33" s="18" t="s">
        <v>2959</v>
      </c>
      <c r="B33" s="19" t="s">
        <v>2960</v>
      </c>
      <c r="C33" s="15" t="s">
        <v>2961</v>
      </c>
      <c r="D33" s="15" t="s">
        <v>2331</v>
      </c>
      <c r="E33" s="20">
        <v>7050</v>
      </c>
      <c r="F33" s="21">
        <v>7036.5909000000001</v>
      </c>
      <c r="G33" s="22">
        <v>1.1900000000000001E-2</v>
      </c>
      <c r="H33" s="23">
        <v>8.745E-2</v>
      </c>
      <c r="I33" s="24"/>
      <c r="J33" s="5"/>
    </row>
    <row r="34" spans="1:10" ht="13.15" customHeight="1">
      <c r="A34" s="18" t="s">
        <v>1977</v>
      </c>
      <c r="B34" s="19" t="s">
        <v>1978</v>
      </c>
      <c r="C34" s="15" t="s">
        <v>1979</v>
      </c>
      <c r="D34" s="15" t="s">
        <v>182</v>
      </c>
      <c r="E34" s="20">
        <v>6000000</v>
      </c>
      <c r="F34" s="21">
        <v>6176.5140000000001</v>
      </c>
      <c r="G34" s="22">
        <v>1.04E-2</v>
      </c>
      <c r="H34" s="23">
        <v>6.7995E-2</v>
      </c>
      <c r="I34" s="24"/>
      <c r="J34" s="5"/>
    </row>
    <row r="35" spans="1:10" ht="13.15" customHeight="1">
      <c r="A35" s="18" t="s">
        <v>4683</v>
      </c>
      <c r="B35" s="19" t="s">
        <v>4684</v>
      </c>
      <c r="C35" s="15" t="s">
        <v>4685</v>
      </c>
      <c r="D35" s="15" t="s">
        <v>208</v>
      </c>
      <c r="E35" s="20">
        <v>6000</v>
      </c>
      <c r="F35" s="21">
        <v>6016.56</v>
      </c>
      <c r="G35" s="22">
        <v>1.01E-2</v>
      </c>
      <c r="H35" s="23">
        <v>7.9500000000000001E-2</v>
      </c>
      <c r="I35" s="24"/>
      <c r="J35" s="5"/>
    </row>
    <row r="36" spans="1:10" ht="13.15" customHeight="1">
      <c r="A36" s="18" t="s">
        <v>4821</v>
      </c>
      <c r="B36" s="19" t="s">
        <v>4822</v>
      </c>
      <c r="C36" s="15" t="s">
        <v>4823</v>
      </c>
      <c r="D36" s="15" t="s">
        <v>1900</v>
      </c>
      <c r="E36" s="20">
        <v>550</v>
      </c>
      <c r="F36" s="21">
        <v>5494.8959999999997</v>
      </c>
      <c r="G36" s="22">
        <v>9.2999999999999992E-3</v>
      </c>
      <c r="H36" s="23">
        <v>7.8049999999999994E-2</v>
      </c>
      <c r="I36" s="24"/>
      <c r="J36" s="5"/>
    </row>
    <row r="37" spans="1:10" ht="13.15" customHeight="1">
      <c r="A37" s="18" t="s">
        <v>3508</v>
      </c>
      <c r="B37" s="19" t="s">
        <v>3509</v>
      </c>
      <c r="C37" s="15" t="s">
        <v>3510</v>
      </c>
      <c r="D37" s="15" t="s">
        <v>3511</v>
      </c>
      <c r="E37" s="20">
        <v>5200</v>
      </c>
      <c r="F37" s="21">
        <v>5211.2683999999999</v>
      </c>
      <c r="G37" s="22">
        <v>8.8000000000000005E-3</v>
      </c>
      <c r="H37" s="23">
        <v>8.2949999999999996E-2</v>
      </c>
      <c r="I37" s="24"/>
      <c r="J37" s="5"/>
    </row>
    <row r="38" spans="1:10" ht="13.15" customHeight="1">
      <c r="A38" s="18" t="s">
        <v>2079</v>
      </c>
      <c r="B38" s="19" t="s">
        <v>2080</v>
      </c>
      <c r="C38" s="15" t="s">
        <v>2081</v>
      </c>
      <c r="D38" s="15" t="s">
        <v>182</v>
      </c>
      <c r="E38" s="20">
        <v>5000000</v>
      </c>
      <c r="F38" s="21">
        <v>5076.8100000000004</v>
      </c>
      <c r="G38" s="22">
        <v>8.6E-3</v>
      </c>
      <c r="H38" s="23">
        <v>7.0190000000000002E-2</v>
      </c>
      <c r="I38" s="24"/>
      <c r="J38" s="5"/>
    </row>
    <row r="39" spans="1:10" ht="13.15" customHeight="1">
      <c r="A39" s="18" t="s">
        <v>4907</v>
      </c>
      <c r="B39" s="19" t="s">
        <v>4908</v>
      </c>
      <c r="C39" s="15" t="s">
        <v>4909</v>
      </c>
      <c r="D39" s="15" t="s">
        <v>2331</v>
      </c>
      <c r="E39" s="20">
        <v>5000</v>
      </c>
      <c r="F39" s="21">
        <v>5034.6149999999998</v>
      </c>
      <c r="G39" s="22">
        <v>8.5000000000000006E-3</v>
      </c>
      <c r="H39" s="23">
        <v>8.8300000000000003E-2</v>
      </c>
      <c r="I39" s="24"/>
      <c r="J39" s="5"/>
    </row>
    <row r="40" spans="1:10" ht="13.15" customHeight="1">
      <c r="A40" s="18" t="s">
        <v>4910</v>
      </c>
      <c r="B40" s="19" t="s">
        <v>4911</v>
      </c>
      <c r="C40" s="15" t="s">
        <v>4912</v>
      </c>
      <c r="D40" s="15" t="s">
        <v>182</v>
      </c>
      <c r="E40" s="20">
        <v>5000000</v>
      </c>
      <c r="F40" s="21">
        <v>5023.4250000000002</v>
      </c>
      <c r="G40" s="22">
        <v>8.5000000000000006E-3</v>
      </c>
      <c r="H40" s="23">
        <v>6.5615000000000007E-2</v>
      </c>
      <c r="I40" s="24"/>
      <c r="J40" s="5"/>
    </row>
    <row r="41" spans="1:10" ht="13.15" customHeight="1">
      <c r="A41" s="18" t="s">
        <v>2154</v>
      </c>
      <c r="B41" s="19" t="s">
        <v>2155</v>
      </c>
      <c r="C41" s="15" t="s">
        <v>2156</v>
      </c>
      <c r="D41" s="15" t="s">
        <v>208</v>
      </c>
      <c r="E41" s="20">
        <v>5000</v>
      </c>
      <c r="F41" s="21">
        <v>5016.0550000000003</v>
      </c>
      <c r="G41" s="22">
        <v>8.5000000000000006E-3</v>
      </c>
      <c r="H41" s="23">
        <v>7.7399999999999997E-2</v>
      </c>
      <c r="I41" s="24"/>
      <c r="J41" s="5"/>
    </row>
    <row r="42" spans="1:10" ht="13.15" customHeight="1">
      <c r="A42" s="18" t="s">
        <v>4913</v>
      </c>
      <c r="B42" s="19" t="s">
        <v>4914</v>
      </c>
      <c r="C42" s="15" t="s">
        <v>4915</v>
      </c>
      <c r="D42" s="15" t="s">
        <v>1910</v>
      </c>
      <c r="E42" s="20">
        <v>5000</v>
      </c>
      <c r="F42" s="21">
        <v>5013.7349999999997</v>
      </c>
      <c r="G42" s="22">
        <v>8.5000000000000006E-3</v>
      </c>
      <c r="H42" s="23">
        <v>8.3250000000000005E-2</v>
      </c>
      <c r="I42" s="24"/>
      <c r="J42" s="5"/>
    </row>
    <row r="43" spans="1:10" ht="13.15" customHeight="1">
      <c r="A43" s="18" t="s">
        <v>4659</v>
      </c>
      <c r="B43" s="19" t="s">
        <v>4660</v>
      </c>
      <c r="C43" s="15" t="s">
        <v>4661</v>
      </c>
      <c r="D43" s="15" t="s">
        <v>1900</v>
      </c>
      <c r="E43" s="20">
        <v>5000</v>
      </c>
      <c r="F43" s="21">
        <v>5003.9250000000002</v>
      </c>
      <c r="G43" s="22">
        <v>8.3999999999999995E-3</v>
      </c>
      <c r="H43" s="23">
        <v>7.9000000000000001E-2</v>
      </c>
      <c r="I43" s="24"/>
      <c r="J43" s="5"/>
    </row>
    <row r="44" spans="1:10" ht="13.15" customHeight="1">
      <c r="A44" s="18" t="s">
        <v>2103</v>
      </c>
      <c r="B44" s="19" t="s">
        <v>2104</v>
      </c>
      <c r="C44" s="15" t="s">
        <v>2105</v>
      </c>
      <c r="D44" s="15" t="s">
        <v>208</v>
      </c>
      <c r="E44" s="20">
        <v>5000</v>
      </c>
      <c r="F44" s="21">
        <v>5001.6000000000004</v>
      </c>
      <c r="G44" s="22">
        <v>8.3999999999999995E-3</v>
      </c>
      <c r="H44" s="23">
        <v>7.9299999999999995E-2</v>
      </c>
      <c r="I44" s="24"/>
      <c r="J44" s="5"/>
    </row>
    <row r="45" spans="1:10" ht="13.15" customHeight="1">
      <c r="A45" s="18" t="s">
        <v>4069</v>
      </c>
      <c r="B45" s="19" t="s">
        <v>4070</v>
      </c>
      <c r="C45" s="15" t="s">
        <v>4071</v>
      </c>
      <c r="D45" s="15" t="s">
        <v>182</v>
      </c>
      <c r="E45" s="20">
        <v>5000000</v>
      </c>
      <c r="F45" s="21">
        <v>4999.37</v>
      </c>
      <c r="G45" s="22">
        <v>8.3999999999999995E-3</v>
      </c>
      <c r="H45" s="23">
        <v>6.3946000000000003E-2</v>
      </c>
      <c r="I45" s="24"/>
      <c r="J45" s="5"/>
    </row>
    <row r="46" spans="1:10" ht="13.15" customHeight="1">
      <c r="A46" s="18" t="s">
        <v>4665</v>
      </c>
      <c r="B46" s="19" t="s">
        <v>4666</v>
      </c>
      <c r="C46" s="15" t="s">
        <v>4667</v>
      </c>
      <c r="D46" s="15" t="s">
        <v>208</v>
      </c>
      <c r="E46" s="20">
        <v>500</v>
      </c>
      <c r="F46" s="21">
        <v>4996.99</v>
      </c>
      <c r="G46" s="22">
        <v>8.3999999999999995E-3</v>
      </c>
      <c r="H46" s="23">
        <v>7.7600000000000002E-2</v>
      </c>
      <c r="I46" s="24"/>
      <c r="J46" s="5"/>
    </row>
    <row r="47" spans="1:10" ht="13.15" customHeight="1">
      <c r="A47" s="18" t="s">
        <v>4916</v>
      </c>
      <c r="B47" s="19" t="s">
        <v>4917</v>
      </c>
      <c r="C47" s="15" t="s">
        <v>4918</v>
      </c>
      <c r="D47" s="15" t="s">
        <v>208</v>
      </c>
      <c r="E47" s="20">
        <v>500</v>
      </c>
      <c r="F47" s="21">
        <v>4973.79</v>
      </c>
      <c r="G47" s="22">
        <v>8.3999999999999995E-3</v>
      </c>
      <c r="H47" s="23">
        <v>7.6799999999999993E-2</v>
      </c>
      <c r="I47" s="24"/>
      <c r="J47" s="5"/>
    </row>
    <row r="48" spans="1:10" ht="13.15" customHeight="1">
      <c r="A48" s="18" t="s">
        <v>4858</v>
      </c>
      <c r="B48" s="19" t="s">
        <v>4859</v>
      </c>
      <c r="C48" s="15" t="s">
        <v>4860</v>
      </c>
      <c r="D48" s="15" t="s">
        <v>182</v>
      </c>
      <c r="E48" s="20">
        <v>4000000</v>
      </c>
      <c r="F48" s="21">
        <v>4037.172</v>
      </c>
      <c r="G48" s="22">
        <v>6.7999999999999996E-3</v>
      </c>
      <c r="H48" s="23">
        <v>6.8278000000000005E-2</v>
      </c>
      <c r="I48" s="24"/>
      <c r="J48" s="5"/>
    </row>
    <row r="49" spans="1:10" ht="13.15" customHeight="1">
      <c r="A49" s="18" t="s">
        <v>4919</v>
      </c>
      <c r="B49" s="19" t="s">
        <v>4920</v>
      </c>
      <c r="C49" s="15" t="s">
        <v>4921</v>
      </c>
      <c r="D49" s="15" t="s">
        <v>182</v>
      </c>
      <c r="E49" s="20">
        <v>4000000</v>
      </c>
      <c r="F49" s="21">
        <v>4018.364</v>
      </c>
      <c r="G49" s="22">
        <v>6.7999999999999996E-3</v>
      </c>
      <c r="H49" s="23">
        <v>6.5816E-2</v>
      </c>
      <c r="I49" s="24"/>
      <c r="J49" s="5"/>
    </row>
    <row r="50" spans="1:10" ht="13.15" customHeight="1">
      <c r="A50" s="18" t="s">
        <v>4731</v>
      </c>
      <c r="B50" s="19" t="s">
        <v>4732</v>
      </c>
      <c r="C50" s="15" t="s">
        <v>4733</v>
      </c>
      <c r="D50" s="15" t="s">
        <v>2331</v>
      </c>
      <c r="E50" s="20">
        <v>4000</v>
      </c>
      <c r="F50" s="21">
        <v>4011.5079999999998</v>
      </c>
      <c r="G50" s="22">
        <v>6.7999999999999996E-3</v>
      </c>
      <c r="H50" s="23">
        <v>8.5999999999999993E-2</v>
      </c>
      <c r="I50" s="24"/>
      <c r="J50" s="5"/>
    </row>
    <row r="51" spans="1:10" ht="13.15" customHeight="1">
      <c r="A51" s="18" t="s">
        <v>4922</v>
      </c>
      <c r="B51" s="19" t="s">
        <v>4923</v>
      </c>
      <c r="C51" s="15" t="s">
        <v>4924</v>
      </c>
      <c r="D51" s="15" t="s">
        <v>2331</v>
      </c>
      <c r="E51" s="20">
        <v>4000</v>
      </c>
      <c r="F51" s="21">
        <v>4005.1559999999999</v>
      </c>
      <c r="G51" s="22">
        <v>6.7999999999999996E-3</v>
      </c>
      <c r="H51" s="23">
        <v>8.0500000000000002E-2</v>
      </c>
      <c r="I51" s="24"/>
      <c r="J51" s="5"/>
    </row>
    <row r="52" spans="1:10" ht="13.15" customHeight="1">
      <c r="A52" s="18" t="s">
        <v>4925</v>
      </c>
      <c r="B52" s="19" t="s">
        <v>4926</v>
      </c>
      <c r="C52" s="15" t="s">
        <v>4927</v>
      </c>
      <c r="D52" s="15" t="s">
        <v>208</v>
      </c>
      <c r="E52" s="20">
        <v>350</v>
      </c>
      <c r="F52" s="21">
        <v>3420.0565000000001</v>
      </c>
      <c r="G52" s="22">
        <v>5.7999999999999996E-3</v>
      </c>
      <c r="H52" s="23">
        <v>7.9500000000000001E-2</v>
      </c>
      <c r="I52" s="24"/>
      <c r="J52" s="5"/>
    </row>
    <row r="53" spans="1:10" ht="13.15" customHeight="1">
      <c r="A53" s="18" t="s">
        <v>3322</v>
      </c>
      <c r="B53" s="19" t="s">
        <v>3323</v>
      </c>
      <c r="C53" s="15" t="s">
        <v>3324</v>
      </c>
      <c r="D53" s="15" t="s">
        <v>2331</v>
      </c>
      <c r="E53" s="20">
        <v>3000</v>
      </c>
      <c r="F53" s="21">
        <v>3024.0360000000001</v>
      </c>
      <c r="G53" s="22">
        <v>5.1000000000000004E-3</v>
      </c>
      <c r="H53" s="23">
        <v>8.5900000000000004E-2</v>
      </c>
      <c r="I53" s="24"/>
      <c r="J53" s="5"/>
    </row>
    <row r="54" spans="1:10" ht="13.15" customHeight="1">
      <c r="A54" s="18" t="s">
        <v>3512</v>
      </c>
      <c r="B54" s="19" t="s">
        <v>3513</v>
      </c>
      <c r="C54" s="15" t="s">
        <v>3514</v>
      </c>
      <c r="D54" s="15" t="s">
        <v>2958</v>
      </c>
      <c r="E54" s="20">
        <v>3000</v>
      </c>
      <c r="F54" s="21">
        <v>3022.7159999999999</v>
      </c>
      <c r="G54" s="22">
        <v>5.1000000000000004E-3</v>
      </c>
      <c r="H54" s="23">
        <v>8.3283999999999997E-2</v>
      </c>
      <c r="I54" s="24"/>
      <c r="J54" s="5"/>
    </row>
    <row r="55" spans="1:10" ht="13.15" customHeight="1">
      <c r="A55" s="18" t="s">
        <v>4928</v>
      </c>
      <c r="B55" s="19" t="s">
        <v>4929</v>
      </c>
      <c r="C55" s="15" t="s">
        <v>4930</v>
      </c>
      <c r="D55" s="15" t="s">
        <v>182</v>
      </c>
      <c r="E55" s="20">
        <v>2500000</v>
      </c>
      <c r="F55" s="21">
        <v>2541.59</v>
      </c>
      <c r="G55" s="22">
        <v>4.3E-3</v>
      </c>
      <c r="H55" s="23">
        <v>6.7811999999999997E-2</v>
      </c>
      <c r="I55" s="24"/>
      <c r="J55" s="5"/>
    </row>
    <row r="56" spans="1:10" ht="13.15" customHeight="1">
      <c r="A56" s="18" t="s">
        <v>2082</v>
      </c>
      <c r="B56" s="19" t="s">
        <v>2083</v>
      </c>
      <c r="C56" s="15" t="s">
        <v>2084</v>
      </c>
      <c r="D56" s="15" t="s">
        <v>208</v>
      </c>
      <c r="E56" s="20">
        <v>2500</v>
      </c>
      <c r="F56" s="21">
        <v>2522.1875</v>
      </c>
      <c r="G56" s="22">
        <v>4.3E-3</v>
      </c>
      <c r="H56" s="23">
        <v>7.85E-2</v>
      </c>
      <c r="I56" s="24"/>
      <c r="J56" s="5"/>
    </row>
    <row r="57" spans="1:10" ht="13.15" customHeight="1">
      <c r="A57" s="18" t="s">
        <v>2259</v>
      </c>
      <c r="B57" s="19" t="s">
        <v>2260</v>
      </c>
      <c r="C57" s="15" t="s">
        <v>2261</v>
      </c>
      <c r="D57" s="15" t="s">
        <v>1900</v>
      </c>
      <c r="E57" s="20">
        <v>2500</v>
      </c>
      <c r="F57" s="21">
        <v>2520.6475</v>
      </c>
      <c r="G57" s="22">
        <v>4.1999999999999997E-3</v>
      </c>
      <c r="H57" s="23">
        <v>7.8511999999999998E-2</v>
      </c>
      <c r="I57" s="24"/>
      <c r="J57" s="5"/>
    </row>
    <row r="58" spans="1:10" ht="13.15" customHeight="1">
      <c r="A58" s="18" t="s">
        <v>4931</v>
      </c>
      <c r="B58" s="19" t="s">
        <v>4932</v>
      </c>
      <c r="C58" s="15" t="s">
        <v>4933</v>
      </c>
      <c r="D58" s="15" t="s">
        <v>208</v>
      </c>
      <c r="E58" s="20">
        <v>250</v>
      </c>
      <c r="F58" s="21">
        <v>2520.4749999999999</v>
      </c>
      <c r="G58" s="22">
        <v>4.1999999999999997E-3</v>
      </c>
      <c r="H58" s="23">
        <v>7.4950000000000003E-2</v>
      </c>
      <c r="I58" s="24"/>
      <c r="J58" s="5"/>
    </row>
    <row r="59" spans="1:10" ht="13.15" customHeight="1">
      <c r="A59" s="18" t="s">
        <v>4698</v>
      </c>
      <c r="B59" s="19" t="s">
        <v>4699</v>
      </c>
      <c r="C59" s="15" t="s">
        <v>4700</v>
      </c>
      <c r="D59" s="15" t="s">
        <v>2331</v>
      </c>
      <c r="E59" s="20">
        <v>2500</v>
      </c>
      <c r="F59" s="21">
        <v>2519.7350000000001</v>
      </c>
      <c r="G59" s="22">
        <v>4.1999999999999997E-3</v>
      </c>
      <c r="H59" s="23">
        <v>8.2599000000000006E-2</v>
      </c>
      <c r="I59" s="24"/>
      <c r="J59" s="5"/>
    </row>
    <row r="60" spans="1:10" ht="13.15" customHeight="1">
      <c r="A60" s="18" t="s">
        <v>2124</v>
      </c>
      <c r="B60" s="19" t="s">
        <v>2125</v>
      </c>
      <c r="C60" s="15" t="s">
        <v>2126</v>
      </c>
      <c r="D60" s="15" t="s">
        <v>208</v>
      </c>
      <c r="E60" s="20">
        <v>2500</v>
      </c>
      <c r="F60" s="21">
        <v>2519.1475</v>
      </c>
      <c r="G60" s="22">
        <v>4.1999999999999997E-3</v>
      </c>
      <c r="H60" s="23">
        <v>7.6987E-2</v>
      </c>
      <c r="I60" s="24"/>
      <c r="J60" s="5"/>
    </row>
    <row r="61" spans="1:10" ht="13.15" customHeight="1">
      <c r="A61" s="18" t="s">
        <v>4934</v>
      </c>
      <c r="B61" s="19" t="s">
        <v>4935</v>
      </c>
      <c r="C61" s="15" t="s">
        <v>4936</v>
      </c>
      <c r="D61" s="15" t="s">
        <v>2331</v>
      </c>
      <c r="E61" s="20">
        <v>2500</v>
      </c>
      <c r="F61" s="21">
        <v>2513.125</v>
      </c>
      <c r="G61" s="22">
        <v>4.1999999999999997E-3</v>
      </c>
      <c r="H61" s="23">
        <v>8.5999999999999993E-2</v>
      </c>
      <c r="I61" s="24"/>
      <c r="J61" s="5"/>
    </row>
    <row r="62" spans="1:10" ht="13.15" customHeight="1">
      <c r="A62" s="18" t="s">
        <v>4937</v>
      </c>
      <c r="B62" s="19" t="s">
        <v>4938</v>
      </c>
      <c r="C62" s="15" t="s">
        <v>4939</v>
      </c>
      <c r="D62" s="15" t="s">
        <v>208</v>
      </c>
      <c r="E62" s="20">
        <v>2500</v>
      </c>
      <c r="F62" s="21">
        <v>2508.12</v>
      </c>
      <c r="G62" s="22">
        <v>4.1999999999999997E-3</v>
      </c>
      <c r="H62" s="23">
        <v>7.9500000000000001E-2</v>
      </c>
      <c r="I62" s="24"/>
      <c r="J62" s="5"/>
    </row>
    <row r="63" spans="1:10" ht="13.15" customHeight="1">
      <c r="A63" s="18" t="s">
        <v>4940</v>
      </c>
      <c r="B63" s="19" t="s">
        <v>4941</v>
      </c>
      <c r="C63" s="15" t="s">
        <v>4942</v>
      </c>
      <c r="D63" s="15" t="s">
        <v>2331</v>
      </c>
      <c r="E63" s="20">
        <v>250</v>
      </c>
      <c r="F63" s="21">
        <v>2503.395</v>
      </c>
      <c r="G63" s="22">
        <v>4.1999999999999997E-3</v>
      </c>
      <c r="H63" s="23">
        <v>8.3400000000000002E-2</v>
      </c>
      <c r="I63" s="24"/>
      <c r="J63" s="5"/>
    </row>
    <row r="64" spans="1:10" ht="13.15" customHeight="1">
      <c r="A64" s="18" t="s">
        <v>3642</v>
      </c>
      <c r="B64" s="19" t="s">
        <v>3643</v>
      </c>
      <c r="C64" s="15" t="s">
        <v>3644</v>
      </c>
      <c r="D64" s="15" t="s">
        <v>1910</v>
      </c>
      <c r="E64" s="20">
        <v>2500</v>
      </c>
      <c r="F64" s="21">
        <v>2502.8175000000001</v>
      </c>
      <c r="G64" s="22">
        <v>4.1999999999999997E-3</v>
      </c>
      <c r="H64" s="23">
        <v>7.9500000000000001E-2</v>
      </c>
      <c r="I64" s="24"/>
      <c r="J64" s="5"/>
    </row>
    <row r="65" spans="1:10" ht="13.15" customHeight="1">
      <c r="A65" s="18" t="s">
        <v>3535</v>
      </c>
      <c r="B65" s="19" t="s">
        <v>3536</v>
      </c>
      <c r="C65" s="15" t="s">
        <v>3537</v>
      </c>
      <c r="D65" s="15" t="s">
        <v>3503</v>
      </c>
      <c r="E65" s="20">
        <v>2500</v>
      </c>
      <c r="F65" s="21">
        <v>2502.2925</v>
      </c>
      <c r="G65" s="22">
        <v>4.1999999999999997E-3</v>
      </c>
      <c r="H65" s="23">
        <v>8.5199999999999998E-2</v>
      </c>
      <c r="I65" s="24"/>
      <c r="J65" s="5"/>
    </row>
    <row r="66" spans="1:10" ht="13.15" customHeight="1">
      <c r="A66" s="18" t="s">
        <v>4943</v>
      </c>
      <c r="B66" s="19" t="s">
        <v>4944</v>
      </c>
      <c r="C66" s="15" t="s">
        <v>4945</v>
      </c>
      <c r="D66" s="15" t="s">
        <v>1900</v>
      </c>
      <c r="E66" s="20">
        <v>2500</v>
      </c>
      <c r="F66" s="21">
        <v>2500.5250000000001</v>
      </c>
      <c r="G66" s="22">
        <v>4.1999999999999997E-3</v>
      </c>
      <c r="H66" s="23">
        <v>7.5971999999999998E-2</v>
      </c>
      <c r="I66" s="24"/>
      <c r="J66" s="5"/>
    </row>
    <row r="67" spans="1:10" ht="13.15" customHeight="1">
      <c r="A67" s="18" t="s">
        <v>4946</v>
      </c>
      <c r="B67" s="19" t="s">
        <v>4947</v>
      </c>
      <c r="C67" s="15" t="s">
        <v>4948</v>
      </c>
      <c r="D67" s="15" t="s">
        <v>208</v>
      </c>
      <c r="E67" s="20">
        <v>2500</v>
      </c>
      <c r="F67" s="21">
        <v>2499.2950000000001</v>
      </c>
      <c r="G67" s="22">
        <v>4.1999999999999997E-3</v>
      </c>
      <c r="H67" s="23">
        <v>7.7399999999999997E-2</v>
      </c>
      <c r="I67" s="24"/>
      <c r="J67" s="5"/>
    </row>
    <row r="68" spans="1:10" ht="13.15" customHeight="1">
      <c r="A68" s="18" t="s">
        <v>4949</v>
      </c>
      <c r="B68" s="19" t="s">
        <v>4950</v>
      </c>
      <c r="C68" s="15" t="s">
        <v>4951</v>
      </c>
      <c r="D68" s="15" t="s">
        <v>208</v>
      </c>
      <c r="E68" s="20">
        <v>250</v>
      </c>
      <c r="F68" s="21">
        <v>2497.84</v>
      </c>
      <c r="G68" s="22">
        <v>4.1999999999999997E-3</v>
      </c>
      <c r="H68" s="23">
        <v>7.5700000000000003E-2</v>
      </c>
      <c r="I68" s="24"/>
      <c r="J68" s="5"/>
    </row>
    <row r="69" spans="1:10" ht="13.15" customHeight="1">
      <c r="A69" s="18" t="s">
        <v>1968</v>
      </c>
      <c r="B69" s="19" t="s">
        <v>1969</v>
      </c>
      <c r="C69" s="15" t="s">
        <v>1970</v>
      </c>
      <c r="D69" s="15" t="s">
        <v>208</v>
      </c>
      <c r="E69" s="20">
        <v>250</v>
      </c>
      <c r="F69" s="21">
        <v>2496.2449999999999</v>
      </c>
      <c r="G69" s="22">
        <v>4.1999999999999997E-3</v>
      </c>
      <c r="H69" s="23">
        <v>7.7299999999999994E-2</v>
      </c>
      <c r="I69" s="24"/>
      <c r="J69" s="5"/>
    </row>
    <row r="70" spans="1:10" ht="13.15" customHeight="1">
      <c r="A70" s="18" t="s">
        <v>4952</v>
      </c>
      <c r="B70" s="19" t="s">
        <v>4953</v>
      </c>
      <c r="C70" s="15" t="s">
        <v>4954</v>
      </c>
      <c r="D70" s="15" t="s">
        <v>1910</v>
      </c>
      <c r="E70" s="20">
        <v>250</v>
      </c>
      <c r="F70" s="21">
        <v>2494.0974999999999</v>
      </c>
      <c r="G70" s="22">
        <v>4.1999999999999997E-3</v>
      </c>
      <c r="H70" s="23">
        <v>7.9048999999999994E-2</v>
      </c>
      <c r="I70" s="24"/>
      <c r="J70" s="5"/>
    </row>
    <row r="71" spans="1:10" ht="13.15" customHeight="1">
      <c r="A71" s="18" t="s">
        <v>2199</v>
      </c>
      <c r="B71" s="19" t="s">
        <v>2200</v>
      </c>
      <c r="C71" s="15" t="s">
        <v>2201</v>
      </c>
      <c r="D71" s="15" t="s">
        <v>1900</v>
      </c>
      <c r="E71" s="20">
        <v>250</v>
      </c>
      <c r="F71" s="21">
        <v>2494.0475000000001</v>
      </c>
      <c r="G71" s="22">
        <v>4.1999999999999997E-3</v>
      </c>
      <c r="H71" s="23">
        <v>7.6899999999999996E-2</v>
      </c>
      <c r="I71" s="24"/>
      <c r="J71" s="5"/>
    </row>
    <row r="72" spans="1:10" ht="13.15" customHeight="1">
      <c r="A72" s="18" t="s">
        <v>3178</v>
      </c>
      <c r="B72" s="19" t="s">
        <v>3179</v>
      </c>
      <c r="C72" s="15" t="s">
        <v>3180</v>
      </c>
      <c r="D72" s="15" t="s">
        <v>1900</v>
      </c>
      <c r="E72" s="20">
        <v>250</v>
      </c>
      <c r="F72" s="21">
        <v>2490.605</v>
      </c>
      <c r="G72" s="22">
        <v>4.1999999999999997E-3</v>
      </c>
      <c r="H72" s="23">
        <v>7.8E-2</v>
      </c>
      <c r="I72" s="24"/>
      <c r="J72" s="5"/>
    </row>
    <row r="73" spans="1:10" ht="13.15" customHeight="1">
      <c r="A73" s="18" t="s">
        <v>2285</v>
      </c>
      <c r="B73" s="19" t="s">
        <v>2286</v>
      </c>
      <c r="C73" s="15" t="s">
        <v>2287</v>
      </c>
      <c r="D73" s="15" t="s">
        <v>208</v>
      </c>
      <c r="E73" s="20">
        <v>250</v>
      </c>
      <c r="F73" s="21">
        <v>2481.6224999999999</v>
      </c>
      <c r="G73" s="22">
        <v>4.1999999999999997E-3</v>
      </c>
      <c r="H73" s="23">
        <v>7.9500000000000001E-2</v>
      </c>
      <c r="I73" s="24"/>
      <c r="J73" s="5"/>
    </row>
    <row r="74" spans="1:10" ht="13.15" customHeight="1">
      <c r="A74" s="18" t="s">
        <v>4955</v>
      </c>
      <c r="B74" s="19" t="s">
        <v>4956</v>
      </c>
      <c r="C74" s="15" t="s">
        <v>4957</v>
      </c>
      <c r="D74" s="15" t="s">
        <v>182</v>
      </c>
      <c r="E74" s="20">
        <v>2000000</v>
      </c>
      <c r="F74" s="21">
        <v>2040.3019999999999</v>
      </c>
      <c r="G74" s="22">
        <v>3.3999999999999998E-3</v>
      </c>
      <c r="H74" s="23">
        <v>6.7811999999999997E-2</v>
      </c>
      <c r="I74" s="24"/>
      <c r="J74" s="5"/>
    </row>
    <row r="75" spans="1:10" ht="13.15" customHeight="1">
      <c r="A75" s="18" t="s">
        <v>2007</v>
      </c>
      <c r="B75" s="19" t="s">
        <v>2008</v>
      </c>
      <c r="C75" s="15" t="s">
        <v>2009</v>
      </c>
      <c r="D75" s="15" t="s">
        <v>1900</v>
      </c>
      <c r="E75" s="20">
        <v>2000</v>
      </c>
      <c r="F75" s="21">
        <v>2004.838</v>
      </c>
      <c r="G75" s="22">
        <v>3.3999999999999998E-3</v>
      </c>
      <c r="H75" s="23">
        <v>7.4950000000000003E-2</v>
      </c>
      <c r="I75" s="24"/>
      <c r="J75" s="5"/>
    </row>
    <row r="76" spans="1:10" ht="13.15" customHeight="1">
      <c r="A76" s="18" t="s">
        <v>4958</v>
      </c>
      <c r="B76" s="19" t="s">
        <v>4959</v>
      </c>
      <c r="C76" s="15" t="s">
        <v>4960</v>
      </c>
      <c r="D76" s="15" t="s">
        <v>208</v>
      </c>
      <c r="E76" s="20">
        <v>200</v>
      </c>
      <c r="F76" s="21">
        <v>1977.424</v>
      </c>
      <c r="G76" s="22">
        <v>3.3E-3</v>
      </c>
      <c r="H76" s="23">
        <v>8.09E-2</v>
      </c>
      <c r="I76" s="24"/>
      <c r="J76" s="5"/>
    </row>
    <row r="77" spans="1:10" ht="13.15" customHeight="1">
      <c r="A77" s="18" t="s">
        <v>2001</v>
      </c>
      <c r="B77" s="19" t="s">
        <v>2002</v>
      </c>
      <c r="C77" s="15" t="s">
        <v>2003</v>
      </c>
      <c r="D77" s="15" t="s">
        <v>208</v>
      </c>
      <c r="E77" s="20">
        <v>150</v>
      </c>
      <c r="F77" s="21">
        <v>1508.124</v>
      </c>
      <c r="G77" s="22">
        <v>2.5000000000000001E-3</v>
      </c>
      <c r="H77" s="23">
        <v>7.6437000000000005E-2</v>
      </c>
      <c r="I77" s="24"/>
      <c r="J77" s="5"/>
    </row>
    <row r="78" spans="1:10" ht="13.15" customHeight="1">
      <c r="A78" s="18" t="s">
        <v>4755</v>
      </c>
      <c r="B78" s="19" t="s">
        <v>4756</v>
      </c>
      <c r="C78" s="15" t="s">
        <v>4757</v>
      </c>
      <c r="D78" s="15" t="s">
        <v>3511</v>
      </c>
      <c r="E78" s="20">
        <v>1500</v>
      </c>
      <c r="F78" s="21">
        <v>1501.3019999999999</v>
      </c>
      <c r="G78" s="22">
        <v>2.5000000000000001E-3</v>
      </c>
      <c r="H78" s="23">
        <v>8.1100000000000005E-2</v>
      </c>
      <c r="I78" s="24"/>
      <c r="J78" s="5"/>
    </row>
    <row r="79" spans="1:10" ht="13.15" customHeight="1">
      <c r="A79" s="18" t="s">
        <v>4961</v>
      </c>
      <c r="B79" s="19" t="s">
        <v>4962</v>
      </c>
      <c r="C79" s="15" t="s">
        <v>4963</v>
      </c>
      <c r="D79" s="15" t="s">
        <v>208</v>
      </c>
      <c r="E79" s="20">
        <v>4</v>
      </c>
      <c r="F79" s="21">
        <v>42.676299999999998</v>
      </c>
      <c r="G79" s="22">
        <v>1E-4</v>
      </c>
      <c r="H79" s="23">
        <v>9.4750000000000001E-2</v>
      </c>
      <c r="I79" s="24"/>
      <c r="J79" s="5"/>
    </row>
    <row r="80" spans="1:10" ht="13.15" customHeight="1">
      <c r="A80" s="18" t="s">
        <v>4964</v>
      </c>
      <c r="B80" s="19" t="s">
        <v>4965</v>
      </c>
      <c r="C80" s="15" t="s">
        <v>4966</v>
      </c>
      <c r="D80" s="15" t="s">
        <v>208</v>
      </c>
      <c r="E80" s="20">
        <v>4</v>
      </c>
      <c r="F80" s="21">
        <v>42.4039</v>
      </c>
      <c r="G80" s="22">
        <v>1E-4</v>
      </c>
      <c r="H80" s="23">
        <v>9.5112000000000002E-2</v>
      </c>
      <c r="I80" s="24"/>
      <c r="J80" s="5"/>
    </row>
    <row r="81" spans="1:10" ht="13.15" customHeight="1">
      <c r="A81" s="18" t="s">
        <v>4967</v>
      </c>
      <c r="B81" s="19" t="s">
        <v>4968</v>
      </c>
      <c r="C81" s="15" t="s">
        <v>4969</v>
      </c>
      <c r="D81" s="15" t="s">
        <v>208</v>
      </c>
      <c r="E81" s="20">
        <v>4</v>
      </c>
      <c r="F81" s="21">
        <v>42.26</v>
      </c>
      <c r="G81" s="22">
        <v>1E-4</v>
      </c>
      <c r="H81" s="23">
        <v>9.3025499999999997E-2</v>
      </c>
      <c r="I81" s="24"/>
      <c r="J81" s="5"/>
    </row>
    <row r="82" spans="1:10" ht="13.15" customHeight="1">
      <c r="A82" s="18" t="s">
        <v>4970</v>
      </c>
      <c r="B82" s="19" t="s">
        <v>4971</v>
      </c>
      <c r="C82" s="15" t="s">
        <v>4972</v>
      </c>
      <c r="D82" s="15" t="s">
        <v>208</v>
      </c>
      <c r="E82" s="20">
        <v>4</v>
      </c>
      <c r="F82" s="21">
        <v>42.193600000000004</v>
      </c>
      <c r="G82" s="22">
        <v>1E-4</v>
      </c>
      <c r="H82" s="23">
        <v>9.3926999999999997E-2</v>
      </c>
      <c r="I82" s="24"/>
      <c r="J82" s="5"/>
    </row>
    <row r="83" spans="1:10" ht="13.15" customHeight="1">
      <c r="A83" s="18" t="s">
        <v>4973</v>
      </c>
      <c r="B83" s="19" t="s">
        <v>4974</v>
      </c>
      <c r="C83" s="15" t="s">
        <v>4975</v>
      </c>
      <c r="D83" s="15" t="s">
        <v>208</v>
      </c>
      <c r="E83" s="20">
        <v>4</v>
      </c>
      <c r="F83" s="21">
        <v>42.1282</v>
      </c>
      <c r="G83" s="22">
        <v>1E-4</v>
      </c>
      <c r="H83" s="23">
        <v>9.4421500000000005E-2</v>
      </c>
      <c r="I83" s="24"/>
      <c r="J83" s="5"/>
    </row>
    <row r="84" spans="1:10" ht="13.15" customHeight="1">
      <c r="A84" s="18" t="s">
        <v>4976</v>
      </c>
      <c r="B84" s="19" t="s">
        <v>4977</v>
      </c>
      <c r="C84" s="15" t="s">
        <v>4978</v>
      </c>
      <c r="D84" s="15" t="s">
        <v>208</v>
      </c>
      <c r="E84" s="20">
        <v>4</v>
      </c>
      <c r="F84" s="21">
        <v>42.04</v>
      </c>
      <c r="G84" s="22">
        <v>1E-4</v>
      </c>
      <c r="H84" s="23">
        <v>9.2745499999999995E-2</v>
      </c>
      <c r="I84" s="24"/>
      <c r="J84" s="5"/>
    </row>
    <row r="85" spans="1:10" ht="13.15" customHeight="1">
      <c r="A85" s="18" t="s">
        <v>4979</v>
      </c>
      <c r="B85" s="19" t="s">
        <v>4980</v>
      </c>
      <c r="C85" s="15" t="s">
        <v>4981</v>
      </c>
      <c r="D85" s="15" t="s">
        <v>208</v>
      </c>
      <c r="E85" s="20">
        <v>4</v>
      </c>
      <c r="F85" s="21">
        <v>41.9694</v>
      </c>
      <c r="G85" s="22">
        <v>1E-4</v>
      </c>
      <c r="H85" s="23">
        <v>9.1505500000000004E-2</v>
      </c>
      <c r="I85" s="24"/>
      <c r="J85" s="5"/>
    </row>
    <row r="86" spans="1:10" ht="13.15" customHeight="1">
      <c r="A86" s="18" t="s">
        <v>4982</v>
      </c>
      <c r="B86" s="19" t="s">
        <v>4983</v>
      </c>
      <c r="C86" s="15" t="s">
        <v>4984</v>
      </c>
      <c r="D86" s="15" t="s">
        <v>208</v>
      </c>
      <c r="E86" s="20">
        <v>4</v>
      </c>
      <c r="F86" s="21">
        <v>41.775100000000002</v>
      </c>
      <c r="G86" s="22">
        <v>1E-4</v>
      </c>
      <c r="H86" s="23">
        <v>9.0842000000000006E-2</v>
      </c>
      <c r="I86" s="24"/>
      <c r="J86" s="5"/>
    </row>
    <row r="87" spans="1:10" ht="13.15" customHeight="1">
      <c r="A87" s="18" t="s">
        <v>4985</v>
      </c>
      <c r="B87" s="19" t="s">
        <v>4986</v>
      </c>
      <c r="C87" s="15" t="s">
        <v>4987</v>
      </c>
      <c r="D87" s="15" t="s">
        <v>208</v>
      </c>
      <c r="E87" s="20">
        <v>4</v>
      </c>
      <c r="F87" s="21">
        <v>41.384799999999998</v>
      </c>
      <c r="G87" s="22">
        <v>1E-4</v>
      </c>
      <c r="H87" s="23">
        <v>9.1194999999999998E-2</v>
      </c>
      <c r="I87" s="24"/>
      <c r="J87" s="5"/>
    </row>
    <row r="88" spans="1:10" ht="13.15" customHeight="1">
      <c r="A88" s="18" t="s">
        <v>4988</v>
      </c>
      <c r="B88" s="19" t="s">
        <v>4989</v>
      </c>
      <c r="C88" s="15" t="s">
        <v>4990</v>
      </c>
      <c r="D88" s="15" t="s">
        <v>208</v>
      </c>
      <c r="E88" s="20">
        <v>4</v>
      </c>
      <c r="F88" s="21">
        <v>41.289499999999997</v>
      </c>
      <c r="G88" s="22">
        <v>1E-4</v>
      </c>
      <c r="H88" s="23">
        <v>8.8789999999999994E-2</v>
      </c>
      <c r="I88" s="24"/>
      <c r="J88" s="5"/>
    </row>
    <row r="89" spans="1:10" ht="13.15" customHeight="1">
      <c r="A89" s="18" t="s">
        <v>4991</v>
      </c>
      <c r="B89" s="19" t="s">
        <v>4992</v>
      </c>
      <c r="C89" s="15" t="s">
        <v>4993</v>
      </c>
      <c r="D89" s="15" t="s">
        <v>182</v>
      </c>
      <c r="E89" s="20">
        <v>37900</v>
      </c>
      <c r="F89" s="21">
        <v>38.116399999999999</v>
      </c>
      <c r="G89" s="22">
        <v>1E-4</v>
      </c>
      <c r="H89" s="23">
        <v>6.6699999999999995E-2</v>
      </c>
      <c r="I89" s="24"/>
      <c r="J89" s="5"/>
    </row>
    <row r="90" spans="1:10" ht="13.15" customHeight="1">
      <c r="A90" s="5"/>
      <c r="B90" s="14" t="s">
        <v>186</v>
      </c>
      <c r="C90" s="15"/>
      <c r="D90" s="15"/>
      <c r="E90" s="15"/>
      <c r="F90" s="25">
        <v>358170.17440000002</v>
      </c>
      <c r="G90" s="26">
        <v>0.60370000000000001</v>
      </c>
      <c r="H90" s="27"/>
      <c r="I90" s="28"/>
      <c r="J90" s="5"/>
    </row>
    <row r="91" spans="1:10" ht="13.15" customHeight="1">
      <c r="A91" s="5"/>
      <c r="B91" s="14" t="s">
        <v>187</v>
      </c>
      <c r="C91" s="15"/>
      <c r="D91" s="15"/>
      <c r="E91" s="15"/>
      <c r="F91" s="5"/>
      <c r="G91" s="16"/>
      <c r="H91" s="16"/>
      <c r="I91" s="17"/>
      <c r="J91" s="5"/>
    </row>
    <row r="92" spans="1:10" ht="13.15" customHeight="1">
      <c r="A92" s="18" t="s">
        <v>4994</v>
      </c>
      <c r="B92" s="19" t="s">
        <v>4995</v>
      </c>
      <c r="C92" s="15" t="s">
        <v>4996</v>
      </c>
      <c r="D92" s="15" t="s">
        <v>4867</v>
      </c>
      <c r="E92" s="20">
        <v>750</v>
      </c>
      <c r="F92" s="21">
        <v>7498.05</v>
      </c>
      <c r="G92" s="22">
        <v>1.26E-2</v>
      </c>
      <c r="H92" s="23">
        <v>8.1044000000000005E-2</v>
      </c>
      <c r="I92" s="24"/>
      <c r="J92" s="5"/>
    </row>
    <row r="93" spans="1:10" ht="13.15" customHeight="1">
      <c r="A93" s="18" t="s">
        <v>4864</v>
      </c>
      <c r="B93" s="19" t="s">
        <v>4865</v>
      </c>
      <c r="C93" s="15" t="s">
        <v>4866</v>
      </c>
      <c r="D93" s="15" t="s">
        <v>4867</v>
      </c>
      <c r="E93" s="20">
        <v>250</v>
      </c>
      <c r="F93" s="21">
        <v>2495.2449999999999</v>
      </c>
      <c r="G93" s="22">
        <v>4.1999999999999997E-3</v>
      </c>
      <c r="H93" s="23">
        <v>8.1645999999999996E-2</v>
      </c>
      <c r="I93" s="24"/>
      <c r="J93" s="5"/>
    </row>
    <row r="94" spans="1:10" ht="13.15" customHeight="1">
      <c r="A94" s="5"/>
      <c r="B94" s="14" t="s">
        <v>186</v>
      </c>
      <c r="C94" s="15"/>
      <c r="D94" s="15"/>
      <c r="E94" s="15"/>
      <c r="F94" s="25">
        <v>9993.2950000000001</v>
      </c>
      <c r="G94" s="26">
        <v>1.6799999999999999E-2</v>
      </c>
      <c r="H94" s="27"/>
      <c r="I94" s="28"/>
      <c r="J94" s="5"/>
    </row>
    <row r="95" spans="1:10" ht="13.15" customHeight="1">
      <c r="A95" s="5"/>
      <c r="B95" s="14" t="s">
        <v>2573</v>
      </c>
      <c r="C95" s="15"/>
      <c r="D95" s="15"/>
      <c r="E95" s="15"/>
      <c r="F95" s="5"/>
      <c r="G95" s="16"/>
      <c r="H95" s="16"/>
      <c r="I95" s="17"/>
      <c r="J95" s="5"/>
    </row>
    <row r="96" spans="1:10" ht="13.15" customHeight="1">
      <c r="A96" s="18" t="s">
        <v>4868</v>
      </c>
      <c r="B96" s="19" t="s">
        <v>4869</v>
      </c>
      <c r="C96" s="15" t="s">
        <v>4870</v>
      </c>
      <c r="D96" s="15" t="s">
        <v>2581</v>
      </c>
      <c r="E96" s="20">
        <v>1000000000</v>
      </c>
      <c r="F96" s="21">
        <v>8750</v>
      </c>
      <c r="G96" s="22">
        <v>1.47E-2</v>
      </c>
      <c r="H96" s="23">
        <v>9.1317999999999996E-2</v>
      </c>
      <c r="I96" s="24"/>
      <c r="J96" s="5"/>
    </row>
    <row r="97" spans="1:10" ht="13.15" customHeight="1">
      <c r="A97" s="18" t="s">
        <v>4874</v>
      </c>
      <c r="B97" s="19" t="s">
        <v>4875</v>
      </c>
      <c r="C97" s="15" t="s">
        <v>4876</v>
      </c>
      <c r="D97" s="15" t="s">
        <v>2577</v>
      </c>
      <c r="E97" s="20">
        <v>100</v>
      </c>
      <c r="F97" s="21">
        <v>7554.0091000000002</v>
      </c>
      <c r="G97" s="22">
        <v>1.2699999999999999E-2</v>
      </c>
      <c r="H97" s="23">
        <v>8.3699999999999997E-2</v>
      </c>
      <c r="I97" s="24"/>
      <c r="J97" s="5"/>
    </row>
    <row r="98" spans="1:10" ht="13.15" customHeight="1">
      <c r="A98" s="18" t="s">
        <v>4997</v>
      </c>
      <c r="B98" s="19" t="s">
        <v>4998</v>
      </c>
      <c r="C98" s="15" t="s">
        <v>4999</v>
      </c>
      <c r="D98" s="15" t="s">
        <v>2581</v>
      </c>
      <c r="E98" s="20">
        <v>50</v>
      </c>
      <c r="F98" s="21">
        <v>5014.7896000000001</v>
      </c>
      <c r="G98" s="22">
        <v>8.5000000000000006E-3</v>
      </c>
      <c r="H98" s="23">
        <v>7.9449000000000006E-2</v>
      </c>
      <c r="I98" s="24"/>
      <c r="J98" s="5"/>
    </row>
    <row r="99" spans="1:10" ht="13.15" customHeight="1">
      <c r="A99" s="18" t="s">
        <v>2582</v>
      </c>
      <c r="B99" s="19" t="s">
        <v>2583</v>
      </c>
      <c r="C99" s="15" t="s">
        <v>2584</v>
      </c>
      <c r="D99" s="15" t="s">
        <v>2577</v>
      </c>
      <c r="E99" s="20">
        <v>50</v>
      </c>
      <c r="F99" s="21">
        <v>4710.5794999999998</v>
      </c>
      <c r="G99" s="22">
        <v>7.9000000000000008E-3</v>
      </c>
      <c r="H99" s="23">
        <v>8.3174999999999999E-2</v>
      </c>
      <c r="I99" s="24"/>
      <c r="J99" s="5"/>
    </row>
    <row r="100" spans="1:10" ht="13.15" customHeight="1">
      <c r="A100" s="18" t="s">
        <v>2585</v>
      </c>
      <c r="B100" s="19" t="s">
        <v>2586</v>
      </c>
      <c r="C100" s="15" t="s">
        <v>2587</v>
      </c>
      <c r="D100" s="15" t="s">
        <v>2581</v>
      </c>
      <c r="E100" s="20">
        <v>37</v>
      </c>
      <c r="F100" s="21">
        <v>3482.2177000000001</v>
      </c>
      <c r="G100" s="22">
        <v>5.8999999999999999E-3</v>
      </c>
      <c r="H100" s="23">
        <v>8.3324999999999996E-2</v>
      </c>
      <c r="I100" s="24"/>
      <c r="J100" s="5"/>
    </row>
    <row r="101" spans="1:10" ht="13.15" customHeight="1">
      <c r="A101" s="18" t="s">
        <v>5000</v>
      </c>
      <c r="B101" s="19" t="s">
        <v>5001</v>
      </c>
      <c r="C101" s="15" t="s">
        <v>5002</v>
      </c>
      <c r="D101" s="15" t="s">
        <v>2581</v>
      </c>
      <c r="E101" s="20">
        <v>33</v>
      </c>
      <c r="F101" s="21">
        <v>2808.1588000000002</v>
      </c>
      <c r="G101" s="22">
        <v>4.7000000000000002E-3</v>
      </c>
      <c r="H101" s="23">
        <v>8.3849999999999994E-2</v>
      </c>
      <c r="I101" s="24"/>
      <c r="J101" s="5"/>
    </row>
    <row r="102" spans="1:10" ht="13.15" customHeight="1">
      <c r="A102" s="18" t="s">
        <v>4871</v>
      </c>
      <c r="B102" s="19" t="s">
        <v>4872</v>
      </c>
      <c r="C102" s="15" t="s">
        <v>4873</v>
      </c>
      <c r="D102" s="15" t="s">
        <v>2581</v>
      </c>
      <c r="E102" s="20">
        <v>476900778</v>
      </c>
      <c r="F102" s="21">
        <v>2776.5162999999998</v>
      </c>
      <c r="G102" s="22">
        <v>4.7000000000000002E-3</v>
      </c>
      <c r="H102" s="23">
        <v>9.2052999999999996E-2</v>
      </c>
      <c r="I102" s="24"/>
      <c r="J102" s="5"/>
    </row>
    <row r="103" spans="1:10" ht="13.15" customHeight="1">
      <c r="A103" s="5"/>
      <c r="B103" s="14" t="s">
        <v>186</v>
      </c>
      <c r="C103" s="15"/>
      <c r="D103" s="15"/>
      <c r="E103" s="15"/>
      <c r="F103" s="25">
        <v>35096.270900000003</v>
      </c>
      <c r="G103" s="26">
        <v>5.9200000000000003E-2</v>
      </c>
      <c r="H103" s="27"/>
      <c r="I103" s="28"/>
      <c r="J103" s="5"/>
    </row>
    <row r="104" spans="1:10" ht="13.15" customHeight="1">
      <c r="A104" s="5"/>
      <c r="B104" s="29" t="s">
        <v>189</v>
      </c>
      <c r="C104" s="30"/>
      <c r="D104" s="2"/>
      <c r="E104" s="30"/>
      <c r="F104" s="25">
        <v>403259.74040000001</v>
      </c>
      <c r="G104" s="26">
        <v>0.67969999999999997</v>
      </c>
      <c r="H104" s="27"/>
      <c r="I104" s="28"/>
      <c r="J104" s="5"/>
    </row>
    <row r="105" spans="1:10" ht="13.15" customHeight="1">
      <c r="A105" s="5"/>
      <c r="B105" s="14" t="s">
        <v>1880</v>
      </c>
      <c r="C105" s="15"/>
      <c r="D105" s="15"/>
      <c r="E105" s="15"/>
      <c r="F105" s="15"/>
      <c r="G105" s="15"/>
      <c r="H105" s="16"/>
      <c r="I105" s="17"/>
      <c r="J105" s="5"/>
    </row>
    <row r="106" spans="1:10" ht="13.15" customHeight="1">
      <c r="A106" s="5"/>
      <c r="B106" s="14" t="s">
        <v>2211</v>
      </c>
      <c r="C106" s="15"/>
      <c r="D106" s="15"/>
      <c r="E106" s="15"/>
      <c r="F106" s="5"/>
      <c r="G106" s="16"/>
      <c r="H106" s="16"/>
      <c r="I106" s="17"/>
      <c r="J106" s="5"/>
    </row>
    <row r="107" spans="1:10" ht="13.15" customHeight="1">
      <c r="A107" s="18" t="s">
        <v>4132</v>
      </c>
      <c r="B107" s="19" t="s">
        <v>4133</v>
      </c>
      <c r="C107" s="15" t="s">
        <v>4134</v>
      </c>
      <c r="D107" s="15" t="s">
        <v>3190</v>
      </c>
      <c r="E107" s="20">
        <v>3000</v>
      </c>
      <c r="F107" s="21">
        <v>14392.08</v>
      </c>
      <c r="G107" s="22">
        <v>2.4299999999999999E-2</v>
      </c>
      <c r="H107" s="23">
        <v>7.6325000000000004E-2</v>
      </c>
      <c r="I107" s="24"/>
      <c r="J107" s="5"/>
    </row>
    <row r="108" spans="1:10" ht="13.15" customHeight="1">
      <c r="A108" s="18" t="s">
        <v>4126</v>
      </c>
      <c r="B108" s="19" t="s">
        <v>4127</v>
      </c>
      <c r="C108" s="15" t="s">
        <v>4128</v>
      </c>
      <c r="D108" s="15" t="s">
        <v>2219</v>
      </c>
      <c r="E108" s="20">
        <v>3000</v>
      </c>
      <c r="F108" s="21">
        <v>14167.004999999999</v>
      </c>
      <c r="G108" s="22">
        <v>2.3900000000000001E-2</v>
      </c>
      <c r="H108" s="23">
        <v>7.7200000000000005E-2</v>
      </c>
      <c r="I108" s="24"/>
      <c r="J108" s="5"/>
    </row>
    <row r="109" spans="1:10" ht="13.15" customHeight="1">
      <c r="A109" s="18" t="s">
        <v>3782</v>
      </c>
      <c r="B109" s="19" t="s">
        <v>3783</v>
      </c>
      <c r="C109" s="15" t="s">
        <v>3784</v>
      </c>
      <c r="D109" s="15" t="s">
        <v>2219</v>
      </c>
      <c r="E109" s="20">
        <v>2000</v>
      </c>
      <c r="F109" s="21">
        <v>9847.83</v>
      </c>
      <c r="G109" s="22">
        <v>1.66E-2</v>
      </c>
      <c r="H109" s="23">
        <v>7.5200000000000003E-2</v>
      </c>
      <c r="I109" s="24"/>
      <c r="J109" s="5"/>
    </row>
    <row r="110" spans="1:10" ht="13.15" customHeight="1">
      <c r="A110" s="18" t="s">
        <v>5003</v>
      </c>
      <c r="B110" s="19" t="s">
        <v>5004</v>
      </c>
      <c r="C110" s="15" t="s">
        <v>5005</v>
      </c>
      <c r="D110" s="15" t="s">
        <v>2219</v>
      </c>
      <c r="E110" s="20">
        <v>2000</v>
      </c>
      <c r="F110" s="21">
        <v>9823</v>
      </c>
      <c r="G110" s="22">
        <v>1.66E-2</v>
      </c>
      <c r="H110" s="23">
        <v>7.5599E-2</v>
      </c>
      <c r="I110" s="24"/>
      <c r="J110" s="5"/>
    </row>
    <row r="111" spans="1:10" ht="13.15" customHeight="1">
      <c r="A111" s="18" t="s">
        <v>5006</v>
      </c>
      <c r="B111" s="19" t="s">
        <v>5007</v>
      </c>
      <c r="C111" s="15" t="s">
        <v>5008</v>
      </c>
      <c r="D111" s="15" t="s">
        <v>2219</v>
      </c>
      <c r="E111" s="20">
        <v>2000</v>
      </c>
      <c r="F111" s="21">
        <v>9822.81</v>
      </c>
      <c r="G111" s="22">
        <v>1.66E-2</v>
      </c>
      <c r="H111" s="23">
        <v>7.4818999999999997E-2</v>
      </c>
      <c r="I111" s="24"/>
      <c r="J111" s="5"/>
    </row>
    <row r="112" spans="1:10" ht="13.15" customHeight="1">
      <c r="A112" s="18" t="s">
        <v>5009</v>
      </c>
      <c r="B112" s="19" t="s">
        <v>5010</v>
      </c>
      <c r="C112" s="15" t="s">
        <v>5011</v>
      </c>
      <c r="D112" s="15" t="s">
        <v>2219</v>
      </c>
      <c r="E112" s="20">
        <v>2000</v>
      </c>
      <c r="F112" s="21">
        <v>9477.5400000000009</v>
      </c>
      <c r="G112" s="22">
        <v>1.6E-2</v>
      </c>
      <c r="H112" s="23">
        <v>7.6798000000000005E-2</v>
      </c>
      <c r="I112" s="24"/>
      <c r="J112" s="5"/>
    </row>
    <row r="113" spans="1:10" ht="13.15" customHeight="1">
      <c r="A113" s="18" t="s">
        <v>5012</v>
      </c>
      <c r="B113" s="19" t="s">
        <v>5013</v>
      </c>
      <c r="C113" s="15" t="s">
        <v>5014</v>
      </c>
      <c r="D113" s="15" t="s">
        <v>2219</v>
      </c>
      <c r="E113" s="20">
        <v>2000</v>
      </c>
      <c r="F113" s="21">
        <v>9337.65</v>
      </c>
      <c r="G113" s="22">
        <v>1.5699999999999999E-2</v>
      </c>
      <c r="H113" s="23">
        <v>7.6149999999999995E-2</v>
      </c>
      <c r="I113" s="24"/>
      <c r="J113" s="5"/>
    </row>
    <row r="114" spans="1:10" ht="13.15" customHeight="1">
      <c r="A114" s="18" t="s">
        <v>4114</v>
      </c>
      <c r="B114" s="19" t="s">
        <v>4115</v>
      </c>
      <c r="C114" s="15" t="s">
        <v>4116</v>
      </c>
      <c r="D114" s="15" t="s">
        <v>3190</v>
      </c>
      <c r="E114" s="20">
        <v>2000</v>
      </c>
      <c r="F114" s="21">
        <v>9333.6</v>
      </c>
      <c r="G114" s="22">
        <v>1.5699999999999999E-2</v>
      </c>
      <c r="H114" s="23">
        <v>7.6200000000000004E-2</v>
      </c>
      <c r="I114" s="24"/>
      <c r="J114" s="5"/>
    </row>
    <row r="115" spans="1:10" ht="13.15" customHeight="1">
      <c r="A115" s="18" t="s">
        <v>3187</v>
      </c>
      <c r="B115" s="19" t="s">
        <v>3188</v>
      </c>
      <c r="C115" s="15" t="s">
        <v>3189</v>
      </c>
      <c r="D115" s="15" t="s">
        <v>3190</v>
      </c>
      <c r="E115" s="20">
        <v>2000</v>
      </c>
      <c r="F115" s="21">
        <v>9295.56</v>
      </c>
      <c r="G115" s="22">
        <v>1.5699999999999999E-2</v>
      </c>
      <c r="H115" s="23">
        <v>7.6200000000000004E-2</v>
      </c>
      <c r="I115" s="24"/>
      <c r="J115" s="5"/>
    </row>
    <row r="116" spans="1:10" ht="13.15" customHeight="1">
      <c r="A116" s="18" t="s">
        <v>5015</v>
      </c>
      <c r="B116" s="19" t="s">
        <v>5016</v>
      </c>
      <c r="C116" s="15" t="s">
        <v>5017</v>
      </c>
      <c r="D116" s="15" t="s">
        <v>2219</v>
      </c>
      <c r="E116" s="20">
        <v>1500</v>
      </c>
      <c r="F116" s="21">
        <v>7497.2849999999999</v>
      </c>
      <c r="G116" s="22">
        <v>1.26E-2</v>
      </c>
      <c r="H116" s="23">
        <v>6.6088999999999995E-2</v>
      </c>
      <c r="I116" s="24"/>
      <c r="J116" s="5"/>
    </row>
    <row r="117" spans="1:10" ht="13.15" customHeight="1">
      <c r="A117" s="18" t="s">
        <v>5018</v>
      </c>
      <c r="B117" s="19" t="s">
        <v>5019</v>
      </c>
      <c r="C117" s="15" t="s">
        <v>5020</v>
      </c>
      <c r="D117" s="15" t="s">
        <v>2219</v>
      </c>
      <c r="E117" s="20">
        <v>1500</v>
      </c>
      <c r="F117" s="21">
        <v>7221.81</v>
      </c>
      <c r="G117" s="22">
        <v>1.2200000000000001E-2</v>
      </c>
      <c r="H117" s="23">
        <v>7.6000999999999999E-2</v>
      </c>
      <c r="I117" s="24"/>
      <c r="J117" s="5"/>
    </row>
    <row r="118" spans="1:10" ht="13.15" customHeight="1">
      <c r="A118" s="18" t="s">
        <v>2212</v>
      </c>
      <c r="B118" s="19" t="s">
        <v>2213</v>
      </c>
      <c r="C118" s="15" t="s">
        <v>2214</v>
      </c>
      <c r="D118" s="15" t="s">
        <v>2215</v>
      </c>
      <c r="E118" s="20">
        <v>1000</v>
      </c>
      <c r="F118" s="21">
        <v>4926.16</v>
      </c>
      <c r="G118" s="22">
        <v>8.3000000000000001E-3</v>
      </c>
      <c r="H118" s="23">
        <v>7.4949000000000002E-2</v>
      </c>
      <c r="I118" s="24"/>
      <c r="J118" s="5"/>
    </row>
    <row r="119" spans="1:10" ht="13.15" customHeight="1">
      <c r="A119" s="18" t="s">
        <v>4213</v>
      </c>
      <c r="B119" s="19" t="s">
        <v>4214</v>
      </c>
      <c r="C119" s="15" t="s">
        <v>4215</v>
      </c>
      <c r="D119" s="15" t="s">
        <v>3190</v>
      </c>
      <c r="E119" s="20">
        <v>1000</v>
      </c>
      <c r="F119" s="21">
        <v>4905.8149999999996</v>
      </c>
      <c r="G119" s="22">
        <v>8.3000000000000001E-3</v>
      </c>
      <c r="H119" s="23">
        <v>7.535E-2</v>
      </c>
      <c r="I119" s="24"/>
      <c r="J119" s="5"/>
    </row>
    <row r="120" spans="1:10" ht="13.15" customHeight="1">
      <c r="A120" s="18" t="s">
        <v>5021</v>
      </c>
      <c r="B120" s="19" t="s">
        <v>5022</v>
      </c>
      <c r="C120" s="15" t="s">
        <v>5023</v>
      </c>
      <c r="D120" s="15" t="s">
        <v>2219</v>
      </c>
      <c r="E120" s="20">
        <v>1000</v>
      </c>
      <c r="F120" s="21">
        <v>4884.05</v>
      </c>
      <c r="G120" s="22">
        <v>8.2000000000000007E-3</v>
      </c>
      <c r="H120" s="23">
        <v>7.535E-2</v>
      </c>
      <c r="I120" s="24"/>
      <c r="J120" s="5"/>
    </row>
    <row r="121" spans="1:10" ht="13.15" customHeight="1">
      <c r="A121" s="18" t="s">
        <v>2216</v>
      </c>
      <c r="B121" s="19" t="s">
        <v>2217</v>
      </c>
      <c r="C121" s="15" t="s">
        <v>2218</v>
      </c>
      <c r="D121" s="15" t="s">
        <v>2219</v>
      </c>
      <c r="E121" s="20">
        <v>1000</v>
      </c>
      <c r="F121" s="21">
        <v>4813.5749999999998</v>
      </c>
      <c r="G121" s="22">
        <v>8.0999999999999996E-3</v>
      </c>
      <c r="H121" s="23">
        <v>7.6000999999999999E-2</v>
      </c>
      <c r="I121" s="24"/>
      <c r="J121" s="5"/>
    </row>
    <row r="122" spans="1:10" ht="13.15" customHeight="1">
      <c r="A122" s="18" t="s">
        <v>5024</v>
      </c>
      <c r="B122" s="19" t="s">
        <v>5025</v>
      </c>
      <c r="C122" s="15" t="s">
        <v>5026</v>
      </c>
      <c r="D122" s="15" t="s">
        <v>2215</v>
      </c>
      <c r="E122" s="20">
        <v>500</v>
      </c>
      <c r="F122" s="21">
        <v>2499.0925000000002</v>
      </c>
      <c r="G122" s="22">
        <v>4.1999999999999997E-3</v>
      </c>
      <c r="H122" s="23">
        <v>6.6363000000000005E-2</v>
      </c>
      <c r="I122" s="24"/>
      <c r="J122" s="5"/>
    </row>
    <row r="123" spans="1:10" ht="13.15" customHeight="1">
      <c r="A123" s="5"/>
      <c r="B123" s="14" t="s">
        <v>186</v>
      </c>
      <c r="C123" s="15"/>
      <c r="D123" s="15"/>
      <c r="E123" s="15"/>
      <c r="F123" s="25">
        <v>132244.86249999999</v>
      </c>
      <c r="G123" s="26">
        <v>0.22289999999999999</v>
      </c>
      <c r="H123" s="27"/>
      <c r="I123" s="28"/>
      <c r="J123" s="5"/>
    </row>
    <row r="124" spans="1:10" ht="13.15" customHeight="1">
      <c r="A124" s="5"/>
      <c r="B124" s="14" t="s">
        <v>3206</v>
      </c>
      <c r="C124" s="15"/>
      <c r="D124" s="15"/>
      <c r="E124" s="15"/>
      <c r="F124" s="5"/>
      <c r="G124" s="16"/>
      <c r="H124" s="16"/>
      <c r="I124" s="17"/>
      <c r="J124" s="5"/>
    </row>
    <row r="125" spans="1:10" ht="13.15" customHeight="1">
      <c r="A125" s="18" t="s">
        <v>5027</v>
      </c>
      <c r="B125" s="19" t="s">
        <v>5028</v>
      </c>
      <c r="C125" s="15" t="s">
        <v>5029</v>
      </c>
      <c r="D125" s="15" t="s">
        <v>3219</v>
      </c>
      <c r="E125" s="20">
        <v>2000</v>
      </c>
      <c r="F125" s="21">
        <v>9956.1200000000008</v>
      </c>
      <c r="G125" s="22">
        <v>1.6799999999999999E-2</v>
      </c>
      <c r="H125" s="23">
        <v>6.9950999999999999E-2</v>
      </c>
      <c r="I125" s="24"/>
      <c r="J125" s="5"/>
    </row>
    <row r="126" spans="1:10" ht="13.15" customHeight="1">
      <c r="A126" s="18" t="s">
        <v>4231</v>
      </c>
      <c r="B126" s="19" t="s">
        <v>4232</v>
      </c>
      <c r="C126" s="15" t="s">
        <v>4233</v>
      </c>
      <c r="D126" s="15" t="s">
        <v>2219</v>
      </c>
      <c r="E126" s="20">
        <v>1000</v>
      </c>
      <c r="F126" s="21">
        <v>4905.1350000000002</v>
      </c>
      <c r="G126" s="22">
        <v>8.3000000000000001E-3</v>
      </c>
      <c r="H126" s="23">
        <v>7.5098999999999999E-2</v>
      </c>
      <c r="I126" s="24"/>
      <c r="J126" s="5"/>
    </row>
    <row r="127" spans="1:10" ht="13.15" customHeight="1">
      <c r="A127" s="18" t="s">
        <v>3210</v>
      </c>
      <c r="B127" s="19" t="s">
        <v>3211</v>
      </c>
      <c r="C127" s="15" t="s">
        <v>3212</v>
      </c>
      <c r="D127" s="15" t="s">
        <v>2219</v>
      </c>
      <c r="E127" s="20">
        <v>800</v>
      </c>
      <c r="F127" s="21">
        <v>3919.2359999999999</v>
      </c>
      <c r="G127" s="22">
        <v>6.6E-3</v>
      </c>
      <c r="H127" s="23">
        <v>7.8350000000000003E-2</v>
      </c>
      <c r="I127" s="24"/>
      <c r="J127" s="5"/>
    </row>
    <row r="128" spans="1:10" ht="13.15" customHeight="1">
      <c r="A128" s="5"/>
      <c r="B128" s="14" t="s">
        <v>186</v>
      </c>
      <c r="C128" s="15"/>
      <c r="D128" s="15"/>
      <c r="E128" s="15"/>
      <c r="F128" s="25">
        <v>18780.491000000002</v>
      </c>
      <c r="G128" s="26">
        <v>3.1699999999999999E-2</v>
      </c>
      <c r="H128" s="27"/>
      <c r="I128" s="28"/>
      <c r="J128" s="5"/>
    </row>
    <row r="129" spans="1:10" ht="13.15" customHeight="1">
      <c r="A129" s="5"/>
      <c r="B129" s="29" t="s">
        <v>189</v>
      </c>
      <c r="C129" s="30"/>
      <c r="D129" s="2"/>
      <c r="E129" s="30"/>
      <c r="F129" s="25">
        <v>151025.3535</v>
      </c>
      <c r="G129" s="26">
        <v>0.2545</v>
      </c>
      <c r="H129" s="27"/>
      <c r="I129" s="28"/>
      <c r="J129" s="5"/>
    </row>
    <row r="130" spans="1:10" ht="13.15" customHeight="1">
      <c r="A130" s="5"/>
      <c r="B130" s="14" t="s">
        <v>1799</v>
      </c>
      <c r="C130" s="15"/>
      <c r="D130" s="15"/>
      <c r="E130" s="15"/>
      <c r="F130" s="15"/>
      <c r="G130" s="15"/>
      <c r="H130" s="16"/>
      <c r="I130" s="17"/>
      <c r="J130" s="5"/>
    </row>
    <row r="131" spans="1:10" ht="13.15" customHeight="1">
      <c r="A131" s="5"/>
      <c r="B131" s="14" t="s">
        <v>2220</v>
      </c>
      <c r="C131" s="15"/>
      <c r="D131" s="15"/>
      <c r="E131" s="15"/>
      <c r="F131" s="5"/>
      <c r="G131" s="16"/>
      <c r="H131" s="16"/>
      <c r="I131" s="17"/>
      <c r="J131" s="5"/>
    </row>
    <row r="132" spans="1:10" ht="13.15" customHeight="1">
      <c r="A132" s="18" t="s">
        <v>2221</v>
      </c>
      <c r="B132" s="19" t="s">
        <v>2222</v>
      </c>
      <c r="C132" s="15" t="s">
        <v>2223</v>
      </c>
      <c r="D132" s="15"/>
      <c r="E132" s="20">
        <v>14475.826999999999</v>
      </c>
      <c r="F132" s="21">
        <v>1587.9351999999999</v>
      </c>
      <c r="G132" s="22">
        <v>2.7000000000000001E-3</v>
      </c>
      <c r="H132" s="23"/>
      <c r="I132" s="24"/>
      <c r="J132" s="5"/>
    </row>
    <row r="133" spans="1:10" ht="13.15" customHeight="1">
      <c r="A133" s="5"/>
      <c r="B133" s="14" t="s">
        <v>186</v>
      </c>
      <c r="C133" s="15"/>
      <c r="D133" s="15"/>
      <c r="E133" s="15"/>
      <c r="F133" s="25">
        <v>1587.9351999999999</v>
      </c>
      <c r="G133" s="26">
        <v>2.7000000000000001E-3</v>
      </c>
      <c r="H133" s="27"/>
      <c r="I133" s="28"/>
      <c r="J133" s="5"/>
    </row>
    <row r="134" spans="1:10" ht="13.15" customHeight="1">
      <c r="A134" s="5"/>
      <c r="B134" s="29" t="s">
        <v>189</v>
      </c>
      <c r="C134" s="30"/>
      <c r="D134" s="2"/>
      <c r="E134" s="30"/>
      <c r="F134" s="25">
        <v>1587.9351999999999</v>
      </c>
      <c r="G134" s="26">
        <v>2.7000000000000001E-3</v>
      </c>
      <c r="H134" s="27"/>
      <c r="I134" s="28"/>
      <c r="J134" s="5"/>
    </row>
    <row r="135" spans="1:10" ht="13.15" customHeight="1">
      <c r="A135" s="5"/>
      <c r="B135" s="14" t="s">
        <v>190</v>
      </c>
      <c r="C135" s="15"/>
      <c r="D135" s="15"/>
      <c r="E135" s="15"/>
      <c r="F135" s="15"/>
      <c r="G135" s="15"/>
      <c r="H135" s="16"/>
      <c r="I135" s="17"/>
      <c r="J135" s="5"/>
    </row>
    <row r="136" spans="1:10" ht="13.15" customHeight="1">
      <c r="A136" s="18" t="s">
        <v>191</v>
      </c>
      <c r="B136" s="19" t="s">
        <v>192</v>
      </c>
      <c r="C136" s="15"/>
      <c r="D136" s="15"/>
      <c r="E136" s="20"/>
      <c r="F136" s="21">
        <v>28861.032599999999</v>
      </c>
      <c r="G136" s="22">
        <v>4.8599999999999997E-2</v>
      </c>
      <c r="H136" s="23">
        <v>6.2332050736647798E-2</v>
      </c>
      <c r="I136" s="24"/>
      <c r="J136" s="5"/>
    </row>
    <row r="137" spans="1:10" ht="13.15" customHeight="1">
      <c r="A137" s="5"/>
      <c r="B137" s="14" t="s">
        <v>186</v>
      </c>
      <c r="C137" s="15"/>
      <c r="D137" s="15"/>
      <c r="E137" s="15"/>
      <c r="F137" s="25">
        <v>28861.032599999999</v>
      </c>
      <c r="G137" s="26">
        <v>4.8599999999999997E-2</v>
      </c>
      <c r="H137" s="27"/>
      <c r="I137" s="28"/>
      <c r="J137" s="5"/>
    </row>
    <row r="138" spans="1:10" ht="13.15" customHeight="1">
      <c r="A138" s="5"/>
      <c r="B138" s="29" t="s">
        <v>189</v>
      </c>
      <c r="C138" s="30"/>
      <c r="D138" s="2"/>
      <c r="E138" s="30"/>
      <c r="F138" s="25">
        <v>28861.032599999999</v>
      </c>
      <c r="G138" s="26">
        <v>4.8599999999999997E-2</v>
      </c>
      <c r="H138" s="27"/>
      <c r="I138" s="28"/>
      <c r="J138" s="5"/>
    </row>
    <row r="139" spans="1:10" ht="13.15" customHeight="1">
      <c r="A139" s="5"/>
      <c r="B139" s="29" t="s">
        <v>193</v>
      </c>
      <c r="C139" s="15"/>
      <c r="D139" s="2"/>
      <c r="E139" s="15"/>
      <c r="F139" s="31">
        <v>8603.7008000000005</v>
      </c>
      <c r="G139" s="26">
        <v>1.4500000000000001E-2</v>
      </c>
      <c r="H139" s="27"/>
      <c r="I139" s="28"/>
      <c r="J139" s="5"/>
    </row>
    <row r="140" spans="1:10" ht="13.15" customHeight="1">
      <c r="A140" s="5"/>
      <c r="B140" s="32" t="s">
        <v>194</v>
      </c>
      <c r="C140" s="33"/>
      <c r="D140" s="33"/>
      <c r="E140" s="33"/>
      <c r="F140" s="34">
        <v>593317.56000000006</v>
      </c>
      <c r="G140" s="35">
        <v>1</v>
      </c>
      <c r="H140" s="36"/>
      <c r="I140" s="37"/>
      <c r="J140" s="5"/>
    </row>
    <row r="141" spans="1:10" ht="13.15" customHeight="1">
      <c r="A141" s="43"/>
      <c r="B141" s="44"/>
      <c r="C141" s="45"/>
      <c r="D141" s="45"/>
      <c r="E141" s="45"/>
      <c r="F141" s="46"/>
      <c r="G141" s="47"/>
      <c r="H141" s="48"/>
      <c r="I141" s="49"/>
      <c r="J141" s="43"/>
    </row>
    <row r="142" spans="1:10" ht="13.15" customHeight="1">
      <c r="A142" s="5"/>
      <c r="B142" s="50" t="s">
        <v>5148</v>
      </c>
      <c r="C142" s="5"/>
      <c r="D142" s="5"/>
      <c r="E142" s="5"/>
      <c r="F142" s="5"/>
      <c r="G142" s="5"/>
      <c r="H142" s="5"/>
      <c r="I142" s="5"/>
      <c r="J142" s="5"/>
    </row>
    <row r="143" spans="1:10" ht="13.15" customHeight="1">
      <c r="A143" s="5"/>
      <c r="B143" s="4" t="s">
        <v>2591</v>
      </c>
      <c r="C143" s="4"/>
      <c r="D143" s="5"/>
      <c r="E143" s="5"/>
      <c r="F143" s="5"/>
      <c r="G143" s="5"/>
      <c r="H143" s="5"/>
      <c r="I143" s="5"/>
      <c r="J143" s="5"/>
    </row>
    <row r="144" spans="1:10" ht="13.15" customHeight="1">
      <c r="A144" s="5"/>
      <c r="B144" s="4" t="s">
        <v>242</v>
      </c>
      <c r="C144" s="5"/>
      <c r="D144" s="5"/>
      <c r="E144" s="5"/>
      <c r="F144" s="5"/>
      <c r="G144" s="5"/>
      <c r="H144" s="5"/>
      <c r="I144" s="5"/>
      <c r="J144" s="5"/>
    </row>
    <row r="145" spans="1:10" ht="13.15" customHeight="1">
      <c r="A145" s="5"/>
      <c r="B145" s="4" t="s">
        <v>1800</v>
      </c>
      <c r="C145" s="5"/>
      <c r="D145" s="5"/>
      <c r="E145" s="5"/>
      <c r="F145" s="5"/>
      <c r="G145" s="5"/>
      <c r="H145" s="5"/>
      <c r="I145" s="5"/>
      <c r="J145" s="5"/>
    </row>
    <row r="146" spans="1:10" ht="13.15" customHeight="1">
      <c r="A146" s="5"/>
      <c r="B146" s="4" t="s">
        <v>196</v>
      </c>
      <c r="C146" s="5"/>
      <c r="D146" s="5"/>
      <c r="E146" s="5"/>
      <c r="F146" s="5"/>
      <c r="G146" s="5"/>
      <c r="H146" s="5"/>
      <c r="I146" s="5"/>
      <c r="J146" s="5"/>
    </row>
    <row r="147" spans="1:10" ht="25.9" customHeight="1">
      <c r="A147" s="5"/>
      <c r="B147" s="61" t="s">
        <v>197</v>
      </c>
      <c r="C147" s="61"/>
      <c r="D147" s="61"/>
      <c r="E147" s="61"/>
      <c r="F147" s="61"/>
      <c r="G147" s="61"/>
      <c r="H147" s="61"/>
      <c r="I147" s="61"/>
      <c r="J147" s="5"/>
    </row>
    <row r="148" spans="1:10" ht="13.15" customHeight="1">
      <c r="A148" s="5"/>
      <c r="B148" s="61" t="s">
        <v>198</v>
      </c>
      <c r="C148" s="61"/>
      <c r="D148" s="61"/>
      <c r="E148" s="61"/>
      <c r="F148" s="61"/>
      <c r="G148" s="61"/>
      <c r="H148" s="61"/>
      <c r="I148" s="61"/>
      <c r="J148" s="5"/>
    </row>
    <row r="149" spans="1:10" ht="13.15" customHeight="1">
      <c r="A149" s="5"/>
      <c r="B149" s="61"/>
      <c r="C149" s="61"/>
      <c r="D149" s="61"/>
      <c r="E149" s="61"/>
      <c r="F149" s="61"/>
      <c r="G149" s="61"/>
      <c r="H149" s="61"/>
      <c r="I149" s="61"/>
      <c r="J149" s="5"/>
    </row>
    <row r="150" spans="1:10" ht="13.15" customHeight="1">
      <c r="A150" s="5"/>
      <c r="B150" s="61"/>
      <c r="C150" s="61"/>
      <c r="D150" s="61"/>
      <c r="E150" s="61"/>
      <c r="F150" s="61"/>
      <c r="G150" s="61"/>
      <c r="H150" s="61"/>
      <c r="I150" s="61"/>
      <c r="J150" s="5"/>
    </row>
    <row r="151" spans="1:10" ht="13.15" customHeight="1">
      <c r="A151" s="5"/>
      <c r="B151" s="61"/>
      <c r="C151" s="61"/>
      <c r="D151" s="61"/>
      <c r="E151" s="61"/>
      <c r="F151" s="61"/>
      <c r="G151" s="61"/>
      <c r="H151" s="61"/>
      <c r="I151" s="61"/>
      <c r="J151" s="5"/>
    </row>
    <row r="152" spans="1:10" ht="13.15" customHeight="1">
      <c r="A152" s="5"/>
      <c r="B152" s="61"/>
      <c r="C152" s="61"/>
      <c r="D152" s="61"/>
      <c r="E152" s="61"/>
      <c r="F152" s="61"/>
      <c r="G152" s="61"/>
      <c r="H152" s="61"/>
      <c r="I152" s="61"/>
      <c r="J152" s="5"/>
    </row>
    <row r="153" spans="1:10" ht="13.15" customHeight="1">
      <c r="A153" s="5"/>
      <c r="B153" s="5"/>
      <c r="C153" s="62" t="s">
        <v>5030</v>
      </c>
      <c r="D153" s="62"/>
      <c r="E153" s="62"/>
      <c r="F153" s="62"/>
      <c r="G153" s="5"/>
      <c r="H153" s="5"/>
      <c r="I153" s="5"/>
      <c r="J153" s="5"/>
    </row>
    <row r="154" spans="1:10" ht="13.15" customHeight="1">
      <c r="A154" s="5"/>
      <c r="B154" s="38" t="s">
        <v>202</v>
      </c>
      <c r="C154" s="62" t="s">
        <v>203</v>
      </c>
      <c r="D154" s="62"/>
      <c r="E154" s="62"/>
      <c r="F154" s="62"/>
      <c r="G154" s="5"/>
      <c r="H154" s="5"/>
      <c r="I154" s="5"/>
      <c r="J154" s="5"/>
    </row>
    <row r="155" spans="1:10" ht="135" customHeight="1">
      <c r="A155" s="5"/>
      <c r="B155" s="39"/>
      <c r="C155" s="63"/>
      <c r="D155" s="63"/>
      <c r="E155" s="5"/>
      <c r="F155" s="5"/>
      <c r="G155" s="5"/>
      <c r="H155" s="5"/>
      <c r="I155" s="5"/>
      <c r="J155" s="5"/>
    </row>
  </sheetData>
  <mergeCells count="9">
    <mergeCell ref="B152:I152"/>
    <mergeCell ref="C153:F153"/>
    <mergeCell ref="C154:F154"/>
    <mergeCell ref="C155:D155"/>
    <mergeCell ref="B147:I147"/>
    <mergeCell ref="B148:I148"/>
    <mergeCell ref="B149:I149"/>
    <mergeCell ref="B150:I150"/>
    <mergeCell ref="B151:I151"/>
  </mergeCells>
  <hyperlinks>
    <hyperlink ref="A1" location="AxisTreasuryAdvantageFund" display="AXISTAA" xr:uid="{00000000-0004-0000-4A00-000000000000}"/>
    <hyperlink ref="B1" location="AxisTreasuryAdvantageFund" display="Axis Treasury Advantage Fund" xr:uid="{00000000-0004-0000-4A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outlinePr summaryBelow="0"/>
  </sheetPr>
  <dimension ref="A1:J193"/>
  <sheetViews>
    <sheetView topLeftCell="A170" workbookViewId="0">
      <selection activeCell="B198" sqref="B198"/>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152</v>
      </c>
      <c r="B1" s="4" t="s">
        <v>153</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433966</v>
      </c>
      <c r="F7" s="21">
        <v>7518.027</v>
      </c>
      <c r="G7" s="22">
        <v>5.9200000000000003E-2</v>
      </c>
      <c r="H7" s="40"/>
      <c r="I7" s="24"/>
      <c r="J7" s="5"/>
    </row>
    <row r="8" spans="1:10" ht="13.15" customHeight="1">
      <c r="A8" s="18" t="s">
        <v>253</v>
      </c>
      <c r="B8" s="19" t="s">
        <v>254</v>
      </c>
      <c r="C8" s="15" t="s">
        <v>255</v>
      </c>
      <c r="D8" s="15" t="s">
        <v>256</v>
      </c>
      <c r="E8" s="20">
        <v>410007</v>
      </c>
      <c r="F8" s="21">
        <v>4920.4939999999997</v>
      </c>
      <c r="G8" s="22">
        <v>3.8699999999999998E-2</v>
      </c>
      <c r="H8" s="40"/>
      <c r="I8" s="24"/>
      <c r="J8" s="5"/>
    </row>
    <row r="9" spans="1:10" ht="13.15" customHeight="1">
      <c r="A9" s="18" t="s">
        <v>250</v>
      </c>
      <c r="B9" s="19" t="s">
        <v>251</v>
      </c>
      <c r="C9" s="15" t="s">
        <v>252</v>
      </c>
      <c r="D9" s="15" t="s">
        <v>249</v>
      </c>
      <c r="E9" s="20">
        <v>356898</v>
      </c>
      <c r="F9" s="21">
        <v>4297.4088000000002</v>
      </c>
      <c r="G9" s="22">
        <v>3.3799999999999997E-2</v>
      </c>
      <c r="H9" s="40"/>
      <c r="I9" s="24"/>
      <c r="J9" s="5"/>
    </row>
    <row r="10" spans="1:10" ht="13.15" customHeight="1">
      <c r="A10" s="18" t="s">
        <v>257</v>
      </c>
      <c r="B10" s="19" t="s">
        <v>258</v>
      </c>
      <c r="C10" s="15" t="s">
        <v>259</v>
      </c>
      <c r="D10" s="15" t="s">
        <v>260</v>
      </c>
      <c r="E10" s="20">
        <v>237967</v>
      </c>
      <c r="F10" s="21">
        <v>4016.1691000000001</v>
      </c>
      <c r="G10" s="22">
        <v>3.1600000000000003E-2</v>
      </c>
      <c r="H10" s="40"/>
      <c r="I10" s="24"/>
      <c r="J10" s="5"/>
    </row>
    <row r="11" spans="1:10" ht="13.15" customHeight="1">
      <c r="A11" s="18" t="s">
        <v>282</v>
      </c>
      <c r="B11" s="19" t="s">
        <v>283</v>
      </c>
      <c r="C11" s="15" t="s">
        <v>284</v>
      </c>
      <c r="D11" s="15" t="s">
        <v>249</v>
      </c>
      <c r="E11" s="20">
        <v>411450</v>
      </c>
      <c r="F11" s="21">
        <v>2834.0675999999999</v>
      </c>
      <c r="G11" s="22">
        <v>2.23E-2</v>
      </c>
      <c r="H11" s="40"/>
      <c r="I11" s="24"/>
      <c r="J11" s="5"/>
    </row>
    <row r="12" spans="1:10" ht="13.15" customHeight="1">
      <c r="A12" s="18" t="s">
        <v>279</v>
      </c>
      <c r="B12" s="19" t="s">
        <v>280</v>
      </c>
      <c r="C12" s="15" t="s">
        <v>281</v>
      </c>
      <c r="D12" s="15" t="s">
        <v>249</v>
      </c>
      <c r="E12" s="20">
        <v>143600</v>
      </c>
      <c r="F12" s="21">
        <v>2732.6361999999999</v>
      </c>
      <c r="G12" s="22">
        <v>2.1499999999999998E-2</v>
      </c>
      <c r="H12" s="40"/>
      <c r="I12" s="24"/>
      <c r="J12" s="5"/>
    </row>
    <row r="13" spans="1:10" ht="13.15" customHeight="1">
      <c r="A13" s="18" t="s">
        <v>321</v>
      </c>
      <c r="B13" s="19" t="s">
        <v>322</v>
      </c>
      <c r="C13" s="15" t="s">
        <v>323</v>
      </c>
      <c r="D13" s="15" t="s">
        <v>324</v>
      </c>
      <c r="E13" s="20">
        <v>22844</v>
      </c>
      <c r="F13" s="21">
        <v>2313.7431000000001</v>
      </c>
      <c r="G13" s="22">
        <v>1.8200000000000001E-2</v>
      </c>
      <c r="H13" s="40"/>
      <c r="I13" s="24"/>
      <c r="J13" s="5"/>
    </row>
    <row r="14" spans="1:10" ht="13.15" customHeight="1">
      <c r="A14" s="18" t="s">
        <v>273</v>
      </c>
      <c r="B14" s="19" t="s">
        <v>274</v>
      </c>
      <c r="C14" s="15" t="s">
        <v>275</v>
      </c>
      <c r="D14" s="15" t="s">
        <v>260</v>
      </c>
      <c r="E14" s="20">
        <v>63705</v>
      </c>
      <c r="F14" s="21">
        <v>2219.0043999999998</v>
      </c>
      <c r="G14" s="22">
        <v>1.7500000000000002E-2</v>
      </c>
      <c r="H14" s="40"/>
      <c r="I14" s="24"/>
      <c r="J14" s="5"/>
    </row>
    <row r="15" spans="1:10" ht="13.15" customHeight="1">
      <c r="A15" s="18" t="s">
        <v>351</v>
      </c>
      <c r="B15" s="19" t="s">
        <v>352</v>
      </c>
      <c r="C15" s="15" t="s">
        <v>353</v>
      </c>
      <c r="D15" s="15" t="s">
        <v>354</v>
      </c>
      <c r="E15" s="20">
        <v>46187</v>
      </c>
      <c r="F15" s="21">
        <v>2067.9306000000001</v>
      </c>
      <c r="G15" s="22">
        <v>1.6299999999999999E-2</v>
      </c>
      <c r="H15" s="40"/>
      <c r="I15" s="24"/>
      <c r="J15" s="5"/>
    </row>
    <row r="16" spans="1:10" ht="13.15" customHeight="1">
      <c r="A16" s="18" t="s">
        <v>261</v>
      </c>
      <c r="B16" s="19" t="s">
        <v>262</v>
      </c>
      <c r="C16" s="15" t="s">
        <v>263</v>
      </c>
      <c r="D16" s="15" t="s">
        <v>264</v>
      </c>
      <c r="E16" s="20">
        <v>129730</v>
      </c>
      <c r="F16" s="21">
        <v>2037.0205000000001</v>
      </c>
      <c r="G16" s="22">
        <v>1.6E-2</v>
      </c>
      <c r="H16" s="40"/>
      <c r="I16" s="24"/>
      <c r="J16" s="5"/>
    </row>
    <row r="17" spans="1:10" ht="13.15" customHeight="1">
      <c r="A17" s="18" t="s">
        <v>265</v>
      </c>
      <c r="B17" s="19" t="s">
        <v>266</v>
      </c>
      <c r="C17" s="15" t="s">
        <v>267</v>
      </c>
      <c r="D17" s="15" t="s">
        <v>268</v>
      </c>
      <c r="E17" s="20">
        <v>62266</v>
      </c>
      <c r="F17" s="21">
        <v>1970.0028</v>
      </c>
      <c r="G17" s="22">
        <v>1.55E-2</v>
      </c>
      <c r="H17" s="40"/>
      <c r="I17" s="24"/>
      <c r="J17" s="5"/>
    </row>
    <row r="18" spans="1:10" ht="13.15" customHeight="1">
      <c r="A18" s="18" t="s">
        <v>289</v>
      </c>
      <c r="B18" s="19" t="s">
        <v>290</v>
      </c>
      <c r="C18" s="15" t="s">
        <v>291</v>
      </c>
      <c r="D18" s="15" t="s">
        <v>292</v>
      </c>
      <c r="E18" s="20">
        <v>67287</v>
      </c>
      <c r="F18" s="21">
        <v>1739.4362000000001</v>
      </c>
      <c r="G18" s="22">
        <v>1.37E-2</v>
      </c>
      <c r="H18" s="40"/>
      <c r="I18" s="24"/>
      <c r="J18" s="5"/>
    </row>
    <row r="19" spans="1:10" ht="13.15" customHeight="1">
      <c r="A19" s="18" t="s">
        <v>2298</v>
      </c>
      <c r="B19" s="19" t="s">
        <v>2299</v>
      </c>
      <c r="C19" s="15" t="s">
        <v>2300</v>
      </c>
      <c r="D19" s="15" t="s">
        <v>288</v>
      </c>
      <c r="E19" s="20">
        <v>1500</v>
      </c>
      <c r="F19" s="21">
        <v>1696.779</v>
      </c>
      <c r="G19" s="22">
        <v>1.34E-2</v>
      </c>
      <c r="H19" s="40" t="s">
        <v>5150</v>
      </c>
      <c r="I19" s="24"/>
      <c r="J19" s="5"/>
    </row>
    <row r="20" spans="1:10" ht="13.15" customHeight="1">
      <c r="A20" s="18" t="s">
        <v>394</v>
      </c>
      <c r="B20" s="19" t="s">
        <v>395</v>
      </c>
      <c r="C20" s="15" t="s">
        <v>396</v>
      </c>
      <c r="D20" s="15" t="s">
        <v>299</v>
      </c>
      <c r="E20" s="20">
        <v>29094</v>
      </c>
      <c r="F20" s="21">
        <v>1594.4239</v>
      </c>
      <c r="G20" s="22">
        <v>1.26E-2</v>
      </c>
      <c r="H20" s="40"/>
      <c r="I20" s="24"/>
      <c r="J20" s="5"/>
    </row>
    <row r="21" spans="1:10" ht="13.15" customHeight="1">
      <c r="A21" s="18" t="s">
        <v>682</v>
      </c>
      <c r="B21" s="19" t="s">
        <v>683</v>
      </c>
      <c r="C21" s="15" t="s">
        <v>684</v>
      </c>
      <c r="D21" s="15" t="s">
        <v>583</v>
      </c>
      <c r="E21" s="20">
        <v>46938</v>
      </c>
      <c r="F21" s="21">
        <v>1414.6878999999999</v>
      </c>
      <c r="G21" s="22">
        <v>1.11E-2</v>
      </c>
      <c r="H21" s="40"/>
      <c r="I21" s="24"/>
      <c r="J21" s="5"/>
    </row>
    <row r="22" spans="1:10" ht="13.15" customHeight="1">
      <c r="A22" s="18" t="s">
        <v>664</v>
      </c>
      <c r="B22" s="19" t="s">
        <v>665</v>
      </c>
      <c r="C22" s="15" t="s">
        <v>666</v>
      </c>
      <c r="D22" s="15" t="s">
        <v>320</v>
      </c>
      <c r="E22" s="20">
        <v>68258</v>
      </c>
      <c r="F22" s="21">
        <v>1308.9494999999999</v>
      </c>
      <c r="G22" s="22">
        <v>1.03E-2</v>
      </c>
      <c r="H22" s="40"/>
      <c r="I22" s="24"/>
      <c r="J22" s="5"/>
    </row>
    <row r="23" spans="1:10" ht="13.15" customHeight="1">
      <c r="A23" s="18" t="s">
        <v>285</v>
      </c>
      <c r="B23" s="19" t="s">
        <v>286</v>
      </c>
      <c r="C23" s="15" t="s">
        <v>287</v>
      </c>
      <c r="D23" s="15" t="s">
        <v>288</v>
      </c>
      <c r="E23" s="20">
        <v>15250</v>
      </c>
      <c r="F23" s="21">
        <v>1300.8707999999999</v>
      </c>
      <c r="G23" s="22">
        <v>1.0200000000000001E-2</v>
      </c>
      <c r="H23" s="40"/>
      <c r="I23" s="24"/>
      <c r="J23" s="5"/>
    </row>
    <row r="24" spans="1:10" ht="13.15" customHeight="1">
      <c r="A24" s="18" t="s">
        <v>300</v>
      </c>
      <c r="B24" s="19" t="s">
        <v>301</v>
      </c>
      <c r="C24" s="15" t="s">
        <v>302</v>
      </c>
      <c r="D24" s="15" t="s">
        <v>260</v>
      </c>
      <c r="E24" s="20">
        <v>82250</v>
      </c>
      <c r="F24" s="21">
        <v>1295.4785999999999</v>
      </c>
      <c r="G24" s="22">
        <v>1.0200000000000001E-2</v>
      </c>
      <c r="H24" s="40"/>
      <c r="I24" s="24"/>
      <c r="J24" s="5"/>
    </row>
    <row r="25" spans="1:10" ht="13.15" customHeight="1">
      <c r="A25" s="18" t="s">
        <v>615</v>
      </c>
      <c r="B25" s="19" t="s">
        <v>616</v>
      </c>
      <c r="C25" s="15" t="s">
        <v>617</v>
      </c>
      <c r="D25" s="15" t="s">
        <v>535</v>
      </c>
      <c r="E25" s="20">
        <v>260000</v>
      </c>
      <c r="F25" s="21">
        <v>1282.58</v>
      </c>
      <c r="G25" s="22">
        <v>1.01E-2</v>
      </c>
      <c r="H25" s="40"/>
      <c r="I25" s="24"/>
      <c r="J25" s="5"/>
    </row>
    <row r="26" spans="1:10" ht="13.15" customHeight="1">
      <c r="A26" s="18" t="s">
        <v>496</v>
      </c>
      <c r="B26" s="19" t="s">
        <v>497</v>
      </c>
      <c r="C26" s="15" t="s">
        <v>498</v>
      </c>
      <c r="D26" s="15" t="s">
        <v>288</v>
      </c>
      <c r="E26" s="20">
        <v>349749</v>
      </c>
      <c r="F26" s="21">
        <v>1260.1456000000001</v>
      </c>
      <c r="G26" s="22">
        <v>9.9000000000000008E-3</v>
      </c>
      <c r="H26" s="40"/>
      <c r="I26" s="24"/>
      <c r="J26" s="5"/>
    </row>
    <row r="27" spans="1:10" ht="13.15" customHeight="1">
      <c r="A27" s="18" t="s">
        <v>410</v>
      </c>
      <c r="B27" s="19" t="s">
        <v>411</v>
      </c>
      <c r="C27" s="15" t="s">
        <v>412</v>
      </c>
      <c r="D27" s="15" t="s">
        <v>413</v>
      </c>
      <c r="E27" s="20">
        <v>188422</v>
      </c>
      <c r="F27" s="21">
        <v>1146.5479</v>
      </c>
      <c r="G27" s="22">
        <v>8.9999999999999993E-3</v>
      </c>
      <c r="H27" s="40"/>
      <c r="I27" s="24"/>
      <c r="J27" s="5"/>
    </row>
    <row r="28" spans="1:10" ht="13.15" customHeight="1">
      <c r="A28" s="18" t="s">
        <v>296</v>
      </c>
      <c r="B28" s="19" t="s">
        <v>297</v>
      </c>
      <c r="C28" s="15" t="s">
        <v>298</v>
      </c>
      <c r="D28" s="15" t="s">
        <v>299</v>
      </c>
      <c r="E28" s="20">
        <v>66949</v>
      </c>
      <c r="F28" s="21">
        <v>1066.6649</v>
      </c>
      <c r="G28" s="22">
        <v>8.3999999999999995E-3</v>
      </c>
      <c r="H28" s="40"/>
      <c r="I28" s="24"/>
      <c r="J28" s="5"/>
    </row>
    <row r="29" spans="1:10" ht="13.15" customHeight="1">
      <c r="A29" s="18" t="s">
        <v>344</v>
      </c>
      <c r="B29" s="19" t="s">
        <v>345</v>
      </c>
      <c r="C29" s="15" t="s">
        <v>346</v>
      </c>
      <c r="D29" s="15" t="s">
        <v>347</v>
      </c>
      <c r="E29" s="20">
        <v>164710</v>
      </c>
      <c r="F29" s="21">
        <v>1044.8379</v>
      </c>
      <c r="G29" s="22">
        <v>8.2000000000000007E-3</v>
      </c>
      <c r="H29" s="40"/>
      <c r="I29" s="24"/>
      <c r="J29" s="5"/>
    </row>
    <row r="30" spans="1:10" ht="13.15" customHeight="1">
      <c r="A30" s="18" t="s">
        <v>467</v>
      </c>
      <c r="B30" s="19" t="s">
        <v>468</v>
      </c>
      <c r="C30" s="15" t="s">
        <v>469</v>
      </c>
      <c r="D30" s="15" t="s">
        <v>292</v>
      </c>
      <c r="E30" s="20">
        <v>45923</v>
      </c>
      <c r="F30" s="21">
        <v>1022.0164</v>
      </c>
      <c r="G30" s="22">
        <v>8.0000000000000002E-3</v>
      </c>
      <c r="H30" s="40"/>
      <c r="I30" s="24"/>
      <c r="J30" s="5"/>
    </row>
    <row r="31" spans="1:10" ht="13.15" customHeight="1">
      <c r="A31" s="18" t="s">
        <v>414</v>
      </c>
      <c r="B31" s="19" t="s">
        <v>415</v>
      </c>
      <c r="C31" s="15" t="s">
        <v>416</v>
      </c>
      <c r="D31" s="15" t="s">
        <v>249</v>
      </c>
      <c r="E31" s="20">
        <v>101500</v>
      </c>
      <c r="F31" s="21">
        <v>1004.9515</v>
      </c>
      <c r="G31" s="22">
        <v>7.9000000000000008E-3</v>
      </c>
      <c r="H31" s="40"/>
      <c r="I31" s="24"/>
      <c r="J31" s="5"/>
    </row>
    <row r="32" spans="1:10" ht="13.15" customHeight="1">
      <c r="A32" s="18" t="s">
        <v>959</v>
      </c>
      <c r="B32" s="19" t="s">
        <v>960</v>
      </c>
      <c r="C32" s="15" t="s">
        <v>961</v>
      </c>
      <c r="D32" s="15" t="s">
        <v>299</v>
      </c>
      <c r="E32" s="20">
        <v>60394</v>
      </c>
      <c r="F32" s="21">
        <v>993.08870000000002</v>
      </c>
      <c r="G32" s="22">
        <v>7.7999999999999996E-3</v>
      </c>
      <c r="H32" s="40"/>
      <c r="I32" s="24"/>
      <c r="J32" s="5"/>
    </row>
    <row r="33" spans="1:10" ht="13.15" customHeight="1">
      <c r="A33" s="18" t="s">
        <v>612</v>
      </c>
      <c r="B33" s="19" t="s">
        <v>613</v>
      </c>
      <c r="C33" s="15" t="s">
        <v>614</v>
      </c>
      <c r="D33" s="15" t="s">
        <v>521</v>
      </c>
      <c r="E33" s="20">
        <v>50000</v>
      </c>
      <c r="F33" s="21">
        <v>968.15</v>
      </c>
      <c r="G33" s="22">
        <v>7.6E-3</v>
      </c>
      <c r="H33" s="40"/>
      <c r="I33" s="24"/>
      <c r="J33" s="5"/>
    </row>
    <row r="34" spans="1:10" ht="13.15" customHeight="1">
      <c r="A34" s="18" t="s">
        <v>269</v>
      </c>
      <c r="B34" s="19" t="s">
        <v>270</v>
      </c>
      <c r="C34" s="15" t="s">
        <v>271</v>
      </c>
      <c r="D34" s="15" t="s">
        <v>272</v>
      </c>
      <c r="E34" s="20">
        <v>239299</v>
      </c>
      <c r="F34" s="21">
        <v>945.23109999999997</v>
      </c>
      <c r="G34" s="22">
        <v>7.4000000000000003E-3</v>
      </c>
      <c r="H34" s="40"/>
      <c r="I34" s="24"/>
      <c r="J34" s="5"/>
    </row>
    <row r="35" spans="1:10" ht="13.15" customHeight="1">
      <c r="A35" s="18" t="s">
        <v>872</v>
      </c>
      <c r="B35" s="19" t="s">
        <v>873</v>
      </c>
      <c r="C35" s="15" t="s">
        <v>874</v>
      </c>
      <c r="D35" s="15" t="s">
        <v>438</v>
      </c>
      <c r="E35" s="20">
        <v>70000</v>
      </c>
      <c r="F35" s="21">
        <v>936.81</v>
      </c>
      <c r="G35" s="22">
        <v>7.4000000000000003E-3</v>
      </c>
      <c r="H35" s="40"/>
      <c r="I35" s="24"/>
      <c r="J35" s="5"/>
    </row>
    <row r="36" spans="1:10" ht="13.15" customHeight="1">
      <c r="A36" s="18" t="s">
        <v>306</v>
      </c>
      <c r="B36" s="19" t="s">
        <v>307</v>
      </c>
      <c r="C36" s="15" t="s">
        <v>308</v>
      </c>
      <c r="D36" s="15" t="s">
        <v>309</v>
      </c>
      <c r="E36" s="20">
        <v>420892</v>
      </c>
      <c r="F36" s="21">
        <v>934.80110000000002</v>
      </c>
      <c r="G36" s="22">
        <v>7.4000000000000003E-3</v>
      </c>
      <c r="H36" s="40"/>
      <c r="I36" s="24"/>
      <c r="J36" s="5"/>
    </row>
    <row r="37" spans="1:10" ht="13.15" customHeight="1">
      <c r="A37" s="18" t="s">
        <v>502</v>
      </c>
      <c r="B37" s="19" t="s">
        <v>503</v>
      </c>
      <c r="C37" s="15" t="s">
        <v>504</v>
      </c>
      <c r="D37" s="15" t="s">
        <v>260</v>
      </c>
      <c r="E37" s="20">
        <v>20000</v>
      </c>
      <c r="F37" s="21">
        <v>933.19</v>
      </c>
      <c r="G37" s="22">
        <v>7.3000000000000001E-3</v>
      </c>
      <c r="H37" s="40"/>
      <c r="I37" s="24"/>
      <c r="J37" s="5"/>
    </row>
    <row r="38" spans="1:10" ht="13.15" customHeight="1">
      <c r="A38" s="18" t="s">
        <v>1668</v>
      </c>
      <c r="B38" s="19" t="s">
        <v>1669</v>
      </c>
      <c r="C38" s="15" t="s">
        <v>1670</v>
      </c>
      <c r="D38" s="15" t="s">
        <v>525</v>
      </c>
      <c r="E38" s="20">
        <v>74506</v>
      </c>
      <c r="F38" s="21">
        <v>889.04280000000006</v>
      </c>
      <c r="G38" s="22">
        <v>7.0000000000000001E-3</v>
      </c>
      <c r="H38" s="40"/>
      <c r="I38" s="24"/>
      <c r="J38" s="5"/>
    </row>
    <row r="39" spans="1:10" ht="13.15" customHeight="1">
      <c r="A39" s="18" t="s">
        <v>348</v>
      </c>
      <c r="B39" s="19" t="s">
        <v>349</v>
      </c>
      <c r="C39" s="15" t="s">
        <v>350</v>
      </c>
      <c r="D39" s="15" t="s">
        <v>328</v>
      </c>
      <c r="E39" s="20">
        <v>92500</v>
      </c>
      <c r="F39" s="21">
        <v>879.39750000000004</v>
      </c>
      <c r="G39" s="22">
        <v>6.8999999999999999E-3</v>
      </c>
      <c r="H39" s="40"/>
      <c r="I39" s="24"/>
      <c r="J39" s="5"/>
    </row>
    <row r="40" spans="1:10" ht="13.15" customHeight="1">
      <c r="A40" s="18" t="s">
        <v>499</v>
      </c>
      <c r="B40" s="19" t="s">
        <v>500</v>
      </c>
      <c r="C40" s="15" t="s">
        <v>501</v>
      </c>
      <c r="D40" s="15" t="s">
        <v>249</v>
      </c>
      <c r="E40" s="20">
        <v>486506</v>
      </c>
      <c r="F40" s="21">
        <v>864.13199999999995</v>
      </c>
      <c r="G40" s="22">
        <v>6.7999999999999996E-3</v>
      </c>
      <c r="H40" s="40"/>
      <c r="I40" s="24"/>
      <c r="J40" s="5"/>
    </row>
    <row r="41" spans="1:10" ht="13.15" customHeight="1">
      <c r="A41" s="18" t="s">
        <v>1840</v>
      </c>
      <c r="B41" s="19" t="s">
        <v>1841</v>
      </c>
      <c r="C41" s="15" t="s">
        <v>1842</v>
      </c>
      <c r="D41" s="15" t="s">
        <v>309</v>
      </c>
      <c r="E41" s="20">
        <v>256652</v>
      </c>
      <c r="F41" s="21">
        <v>858.88589999999999</v>
      </c>
      <c r="G41" s="22">
        <v>6.7999999999999996E-3</v>
      </c>
      <c r="H41" s="40"/>
      <c r="I41" s="24"/>
      <c r="J41" s="5"/>
    </row>
    <row r="42" spans="1:10" ht="13.15" customHeight="1">
      <c r="A42" s="18" t="s">
        <v>449</v>
      </c>
      <c r="B42" s="19" t="s">
        <v>450</v>
      </c>
      <c r="C42" s="15" t="s">
        <v>451</v>
      </c>
      <c r="D42" s="15" t="s">
        <v>313</v>
      </c>
      <c r="E42" s="20">
        <v>251466</v>
      </c>
      <c r="F42" s="21">
        <v>852.97270000000003</v>
      </c>
      <c r="G42" s="22">
        <v>6.7000000000000002E-3</v>
      </c>
      <c r="H42" s="40"/>
      <c r="I42" s="24"/>
      <c r="J42" s="5"/>
    </row>
    <row r="43" spans="1:10" ht="13.15" customHeight="1">
      <c r="A43" s="18" t="s">
        <v>387</v>
      </c>
      <c r="B43" s="19" t="s">
        <v>388</v>
      </c>
      <c r="C43" s="15" t="s">
        <v>389</v>
      </c>
      <c r="D43" s="15" t="s">
        <v>299</v>
      </c>
      <c r="E43" s="20">
        <v>60000</v>
      </c>
      <c r="F43" s="21">
        <v>844.5</v>
      </c>
      <c r="G43" s="22">
        <v>6.6E-3</v>
      </c>
      <c r="H43" s="40"/>
      <c r="I43" s="24"/>
      <c r="J43" s="5"/>
    </row>
    <row r="44" spans="1:10" ht="13.15" customHeight="1">
      <c r="A44" s="18" t="s">
        <v>2304</v>
      </c>
      <c r="B44" s="19" t="s">
        <v>2305</v>
      </c>
      <c r="C44" s="15" t="s">
        <v>2306</v>
      </c>
      <c r="D44" s="15" t="s">
        <v>268</v>
      </c>
      <c r="E44" s="20">
        <v>808050</v>
      </c>
      <c r="F44" s="21">
        <v>823.96860000000004</v>
      </c>
      <c r="G44" s="22">
        <v>6.4999999999999997E-3</v>
      </c>
      <c r="H44" s="40"/>
      <c r="I44" s="24"/>
      <c r="J44" s="5"/>
    </row>
    <row r="45" spans="1:10" ht="13.15" customHeight="1">
      <c r="A45" s="18" t="s">
        <v>439</v>
      </c>
      <c r="B45" s="19" t="s">
        <v>440</v>
      </c>
      <c r="C45" s="15" t="s">
        <v>441</v>
      </c>
      <c r="D45" s="15" t="s">
        <v>358</v>
      </c>
      <c r="E45" s="20">
        <v>25000</v>
      </c>
      <c r="F45" s="21">
        <v>772.05</v>
      </c>
      <c r="G45" s="22">
        <v>6.1000000000000004E-3</v>
      </c>
      <c r="H45" s="40"/>
      <c r="I45" s="24"/>
      <c r="J45" s="5"/>
    </row>
    <row r="46" spans="1:10" ht="13.15" customHeight="1">
      <c r="A46" s="18" t="s">
        <v>1854</v>
      </c>
      <c r="B46" s="19" t="s">
        <v>1855</v>
      </c>
      <c r="C46" s="15" t="s">
        <v>1856</v>
      </c>
      <c r="D46" s="15" t="s">
        <v>309</v>
      </c>
      <c r="E46" s="20">
        <v>201145</v>
      </c>
      <c r="F46" s="21">
        <v>765.8596</v>
      </c>
      <c r="G46" s="22">
        <v>6.0000000000000001E-3</v>
      </c>
      <c r="H46" s="40"/>
      <c r="I46" s="24"/>
      <c r="J46" s="5"/>
    </row>
    <row r="47" spans="1:10" ht="13.15" customHeight="1">
      <c r="A47" s="18" t="s">
        <v>532</v>
      </c>
      <c r="B47" s="19" t="s">
        <v>533</v>
      </c>
      <c r="C47" s="15" t="s">
        <v>534</v>
      </c>
      <c r="D47" s="15" t="s">
        <v>535</v>
      </c>
      <c r="E47" s="20">
        <v>75000</v>
      </c>
      <c r="F47" s="21">
        <v>753.86249999999995</v>
      </c>
      <c r="G47" s="22">
        <v>5.8999999999999999E-3</v>
      </c>
      <c r="H47" s="40"/>
      <c r="I47" s="24"/>
      <c r="J47" s="5"/>
    </row>
    <row r="48" spans="1:10" ht="13.15" customHeight="1">
      <c r="A48" s="18" t="s">
        <v>549</v>
      </c>
      <c r="B48" s="19" t="s">
        <v>550</v>
      </c>
      <c r="C48" s="15" t="s">
        <v>551</v>
      </c>
      <c r="D48" s="15" t="s">
        <v>438</v>
      </c>
      <c r="E48" s="20">
        <v>130123</v>
      </c>
      <c r="F48" s="21">
        <v>745.08429999999998</v>
      </c>
      <c r="G48" s="22">
        <v>5.8999999999999999E-3</v>
      </c>
      <c r="H48" s="40"/>
      <c r="I48" s="24"/>
      <c r="J48" s="5"/>
    </row>
    <row r="49" spans="1:10" ht="13.15" customHeight="1">
      <c r="A49" s="18" t="s">
        <v>1846</v>
      </c>
      <c r="B49" s="19" t="s">
        <v>1847</v>
      </c>
      <c r="C49" s="15" t="s">
        <v>1848</v>
      </c>
      <c r="D49" s="15" t="s">
        <v>309</v>
      </c>
      <c r="E49" s="20">
        <v>726025</v>
      </c>
      <c r="F49" s="21">
        <v>727.54970000000003</v>
      </c>
      <c r="G49" s="22">
        <v>5.7000000000000002E-3</v>
      </c>
      <c r="H49" s="40"/>
      <c r="I49" s="24"/>
      <c r="J49" s="5"/>
    </row>
    <row r="50" spans="1:10" ht="13.15" customHeight="1">
      <c r="A50" s="18" t="s">
        <v>397</v>
      </c>
      <c r="B50" s="19" t="s">
        <v>398</v>
      </c>
      <c r="C50" s="15" t="s">
        <v>399</v>
      </c>
      <c r="D50" s="15" t="s">
        <v>288</v>
      </c>
      <c r="E50" s="20">
        <v>349800</v>
      </c>
      <c r="F50" s="21">
        <v>726.21979999999996</v>
      </c>
      <c r="G50" s="22">
        <v>5.7000000000000002E-3</v>
      </c>
      <c r="H50" s="40"/>
      <c r="I50" s="24"/>
      <c r="J50" s="5"/>
    </row>
    <row r="51" spans="1:10" ht="13.15" customHeight="1">
      <c r="A51" s="18" t="s">
        <v>1336</v>
      </c>
      <c r="B51" s="19" t="s">
        <v>1337</v>
      </c>
      <c r="C51" s="15" t="s">
        <v>1338</v>
      </c>
      <c r="D51" s="15" t="s">
        <v>583</v>
      </c>
      <c r="E51" s="20">
        <v>155926</v>
      </c>
      <c r="F51" s="21">
        <v>718.1952</v>
      </c>
      <c r="G51" s="22">
        <v>5.7000000000000002E-3</v>
      </c>
      <c r="H51" s="40"/>
      <c r="I51" s="24"/>
      <c r="J51" s="5"/>
    </row>
    <row r="52" spans="1:10" ht="13.15" customHeight="1">
      <c r="A52" s="18" t="s">
        <v>812</v>
      </c>
      <c r="B52" s="19" t="s">
        <v>813</v>
      </c>
      <c r="C52" s="15" t="s">
        <v>814</v>
      </c>
      <c r="D52" s="15" t="s">
        <v>413</v>
      </c>
      <c r="E52" s="20">
        <v>95194</v>
      </c>
      <c r="F52" s="21">
        <v>704.91160000000002</v>
      </c>
      <c r="G52" s="22">
        <v>5.4999999999999997E-3</v>
      </c>
      <c r="H52" s="40"/>
      <c r="I52" s="24"/>
      <c r="J52" s="5"/>
    </row>
    <row r="53" spans="1:10" ht="13.15" customHeight="1">
      <c r="A53" s="18" t="s">
        <v>1376</v>
      </c>
      <c r="B53" s="19" t="s">
        <v>1377</v>
      </c>
      <c r="C53" s="15" t="s">
        <v>1378</v>
      </c>
      <c r="D53" s="15" t="s">
        <v>431</v>
      </c>
      <c r="E53" s="20">
        <v>94697</v>
      </c>
      <c r="F53" s="21">
        <v>697.96420000000001</v>
      </c>
      <c r="G53" s="22">
        <v>5.4999999999999997E-3</v>
      </c>
      <c r="H53" s="40"/>
      <c r="I53" s="24"/>
      <c r="J53" s="5"/>
    </row>
    <row r="54" spans="1:10" ht="13.15" customHeight="1">
      <c r="A54" s="18" t="s">
        <v>4038</v>
      </c>
      <c r="B54" s="19" t="s">
        <v>4039</v>
      </c>
      <c r="C54" s="15" t="s">
        <v>4040</v>
      </c>
      <c r="D54" s="15" t="s">
        <v>260</v>
      </c>
      <c r="E54" s="20">
        <v>84189</v>
      </c>
      <c r="F54" s="21">
        <v>680.62599999999998</v>
      </c>
      <c r="G54" s="22">
        <v>5.4000000000000003E-3</v>
      </c>
      <c r="H54" s="40"/>
      <c r="I54" s="24"/>
      <c r="J54" s="5"/>
    </row>
    <row r="55" spans="1:10" ht="13.15" customHeight="1">
      <c r="A55" s="18" t="s">
        <v>703</v>
      </c>
      <c r="B55" s="19" t="s">
        <v>704</v>
      </c>
      <c r="C55" s="15" t="s">
        <v>705</v>
      </c>
      <c r="D55" s="15" t="s">
        <v>567</v>
      </c>
      <c r="E55" s="20">
        <v>135085</v>
      </c>
      <c r="F55" s="21">
        <v>667.1848</v>
      </c>
      <c r="G55" s="22">
        <v>5.3E-3</v>
      </c>
      <c r="H55" s="40"/>
      <c r="I55" s="24"/>
      <c r="J55" s="5"/>
    </row>
    <row r="56" spans="1:10" ht="13.15" customHeight="1">
      <c r="A56" s="18" t="s">
        <v>359</v>
      </c>
      <c r="B56" s="19" t="s">
        <v>360</v>
      </c>
      <c r="C56" s="15" t="s">
        <v>361</v>
      </c>
      <c r="D56" s="15" t="s">
        <v>292</v>
      </c>
      <c r="E56" s="20">
        <v>8408</v>
      </c>
      <c r="F56" s="21">
        <v>664.47580000000005</v>
      </c>
      <c r="G56" s="22">
        <v>5.1999999999999998E-3</v>
      </c>
      <c r="H56" s="40"/>
      <c r="I56" s="24"/>
      <c r="J56" s="5"/>
    </row>
    <row r="57" spans="1:10" ht="13.15" customHeight="1">
      <c r="A57" s="18" t="s">
        <v>442</v>
      </c>
      <c r="B57" s="19" t="s">
        <v>443</v>
      </c>
      <c r="C57" s="15" t="s">
        <v>444</v>
      </c>
      <c r="D57" s="15" t="s">
        <v>445</v>
      </c>
      <c r="E57" s="20">
        <v>141488</v>
      </c>
      <c r="F57" s="21">
        <v>616.95839999999998</v>
      </c>
      <c r="G57" s="22">
        <v>4.8999999999999998E-3</v>
      </c>
      <c r="H57" s="40"/>
      <c r="I57" s="24"/>
      <c r="J57" s="5"/>
    </row>
    <row r="58" spans="1:10" ht="13.15" customHeight="1">
      <c r="A58" s="18" t="s">
        <v>407</v>
      </c>
      <c r="B58" s="19" t="s">
        <v>408</v>
      </c>
      <c r="C58" s="15" t="s">
        <v>409</v>
      </c>
      <c r="D58" s="15" t="s">
        <v>292</v>
      </c>
      <c r="E58" s="20">
        <v>12775</v>
      </c>
      <c r="F58" s="21">
        <v>609.82740000000001</v>
      </c>
      <c r="G58" s="22">
        <v>4.7999999999999996E-3</v>
      </c>
      <c r="H58" s="40"/>
      <c r="I58" s="24"/>
      <c r="J58" s="5"/>
    </row>
    <row r="59" spans="1:10" ht="13.15" customHeight="1">
      <c r="A59" s="18" t="s">
        <v>574</v>
      </c>
      <c r="B59" s="19" t="s">
        <v>575</v>
      </c>
      <c r="C59" s="15" t="s">
        <v>576</v>
      </c>
      <c r="D59" s="15" t="s">
        <v>393</v>
      </c>
      <c r="E59" s="20">
        <v>92187</v>
      </c>
      <c r="F59" s="21">
        <v>564.8297</v>
      </c>
      <c r="G59" s="22">
        <v>4.4000000000000003E-3</v>
      </c>
      <c r="H59" s="40"/>
      <c r="I59" s="24"/>
      <c r="J59" s="5"/>
    </row>
    <row r="60" spans="1:10" ht="13.15" customHeight="1">
      <c r="A60" s="18" t="s">
        <v>1457</v>
      </c>
      <c r="B60" s="19" t="s">
        <v>1458</v>
      </c>
      <c r="C60" s="15" t="s">
        <v>1459</v>
      </c>
      <c r="D60" s="15" t="s">
        <v>1460</v>
      </c>
      <c r="E60" s="20">
        <v>175000</v>
      </c>
      <c r="F60" s="21">
        <v>564.20000000000005</v>
      </c>
      <c r="G60" s="22">
        <v>4.4000000000000003E-3</v>
      </c>
      <c r="H60" s="40"/>
      <c r="I60" s="24"/>
      <c r="J60" s="5"/>
    </row>
    <row r="61" spans="1:10" ht="13.15" customHeight="1">
      <c r="A61" s="18" t="s">
        <v>2819</v>
      </c>
      <c r="B61" s="19" t="s">
        <v>2820</v>
      </c>
      <c r="C61" s="15" t="s">
        <v>2821</v>
      </c>
      <c r="D61" s="15" t="s">
        <v>393</v>
      </c>
      <c r="E61" s="20">
        <v>418911</v>
      </c>
      <c r="F61" s="21">
        <v>548.52210000000002</v>
      </c>
      <c r="G61" s="22">
        <v>4.3E-3</v>
      </c>
      <c r="H61" s="40"/>
      <c r="I61" s="24"/>
      <c r="J61" s="5"/>
    </row>
    <row r="62" spans="1:10" ht="13.15" customHeight="1">
      <c r="A62" s="18" t="s">
        <v>1866</v>
      </c>
      <c r="B62" s="19" t="s">
        <v>1867</v>
      </c>
      <c r="C62" s="15" t="s">
        <v>1868</v>
      </c>
      <c r="D62" s="15" t="s">
        <v>320</v>
      </c>
      <c r="E62" s="20">
        <v>100000</v>
      </c>
      <c r="F62" s="21">
        <v>537.95000000000005</v>
      </c>
      <c r="G62" s="22">
        <v>4.1999999999999997E-3</v>
      </c>
      <c r="H62" s="40"/>
      <c r="I62" s="24"/>
      <c r="J62" s="5"/>
    </row>
    <row r="63" spans="1:10" ht="13.15" customHeight="1">
      <c r="A63" s="18" t="s">
        <v>743</v>
      </c>
      <c r="B63" s="19" t="s">
        <v>744</v>
      </c>
      <c r="C63" s="15" t="s">
        <v>745</v>
      </c>
      <c r="D63" s="15" t="s">
        <v>320</v>
      </c>
      <c r="E63" s="20">
        <v>165968</v>
      </c>
      <c r="F63" s="21">
        <v>533.00620000000004</v>
      </c>
      <c r="G63" s="22">
        <v>4.1999999999999997E-3</v>
      </c>
      <c r="H63" s="40"/>
      <c r="I63" s="24"/>
      <c r="J63" s="5"/>
    </row>
    <row r="64" spans="1:10" ht="13.15" customHeight="1">
      <c r="A64" s="18" t="s">
        <v>1837</v>
      </c>
      <c r="B64" s="19" t="s">
        <v>1838</v>
      </c>
      <c r="C64" s="15" t="s">
        <v>1839</v>
      </c>
      <c r="D64" s="15" t="s">
        <v>525</v>
      </c>
      <c r="E64" s="20">
        <v>61589</v>
      </c>
      <c r="F64" s="21">
        <v>526.80150000000003</v>
      </c>
      <c r="G64" s="22">
        <v>4.1000000000000003E-3</v>
      </c>
      <c r="H64" s="40"/>
      <c r="I64" s="24"/>
      <c r="J64" s="5"/>
    </row>
    <row r="65" spans="1:10" ht="13.15" customHeight="1">
      <c r="A65" s="18" t="s">
        <v>3250</v>
      </c>
      <c r="B65" s="19" t="s">
        <v>3251</v>
      </c>
      <c r="C65" s="15" t="s">
        <v>3252</v>
      </c>
      <c r="D65" s="15" t="s">
        <v>521</v>
      </c>
      <c r="E65" s="20">
        <v>144500</v>
      </c>
      <c r="F65" s="21">
        <v>526.32680000000005</v>
      </c>
      <c r="G65" s="22">
        <v>4.1000000000000003E-3</v>
      </c>
      <c r="H65" s="40"/>
      <c r="I65" s="24"/>
      <c r="J65" s="5"/>
    </row>
    <row r="66" spans="1:10" ht="13.15" customHeight="1">
      <c r="A66" s="18" t="s">
        <v>293</v>
      </c>
      <c r="B66" s="19" t="s">
        <v>294</v>
      </c>
      <c r="C66" s="15" t="s">
        <v>295</v>
      </c>
      <c r="D66" s="15" t="s">
        <v>272</v>
      </c>
      <c r="E66" s="20">
        <v>22800</v>
      </c>
      <c r="F66" s="21">
        <v>499.37700000000001</v>
      </c>
      <c r="G66" s="22">
        <v>3.8999999999999998E-3</v>
      </c>
      <c r="H66" s="40"/>
      <c r="I66" s="24"/>
      <c r="J66" s="5"/>
    </row>
    <row r="67" spans="1:10" ht="13.15" customHeight="1">
      <c r="A67" s="18" t="s">
        <v>1360</v>
      </c>
      <c r="B67" s="19" t="s">
        <v>1361</v>
      </c>
      <c r="C67" s="15" t="s">
        <v>1362</v>
      </c>
      <c r="D67" s="15" t="s">
        <v>548</v>
      </c>
      <c r="E67" s="20">
        <v>4702</v>
      </c>
      <c r="F67" s="21">
        <v>479.8297</v>
      </c>
      <c r="G67" s="22">
        <v>3.8E-3</v>
      </c>
      <c r="H67" s="40"/>
      <c r="I67" s="24"/>
      <c r="J67" s="5"/>
    </row>
    <row r="68" spans="1:10" ht="13.15" customHeight="1">
      <c r="A68" s="18" t="s">
        <v>1400</v>
      </c>
      <c r="B68" s="19" t="s">
        <v>1401</v>
      </c>
      <c r="C68" s="15" t="s">
        <v>1402</v>
      </c>
      <c r="D68" s="15" t="s">
        <v>288</v>
      </c>
      <c r="E68" s="20">
        <v>50000</v>
      </c>
      <c r="F68" s="21">
        <v>459.55</v>
      </c>
      <c r="G68" s="22">
        <v>3.5999999999999999E-3</v>
      </c>
      <c r="H68" s="40"/>
      <c r="I68" s="24"/>
      <c r="J68" s="5"/>
    </row>
    <row r="69" spans="1:10" ht="13.15" customHeight="1">
      <c r="A69" s="18" t="s">
        <v>1403</v>
      </c>
      <c r="B69" s="19" t="s">
        <v>1404</v>
      </c>
      <c r="C69" s="15" t="s">
        <v>1405</v>
      </c>
      <c r="D69" s="15" t="s">
        <v>288</v>
      </c>
      <c r="E69" s="20">
        <v>73647</v>
      </c>
      <c r="F69" s="21">
        <v>425.42189999999999</v>
      </c>
      <c r="G69" s="22">
        <v>3.3E-3</v>
      </c>
      <c r="H69" s="40"/>
      <c r="I69" s="24"/>
      <c r="J69" s="5"/>
    </row>
    <row r="70" spans="1:10" ht="13.15" customHeight="1">
      <c r="A70" s="18" t="s">
        <v>539</v>
      </c>
      <c r="B70" s="19" t="s">
        <v>540</v>
      </c>
      <c r="C70" s="15" t="s">
        <v>541</v>
      </c>
      <c r="D70" s="15" t="s">
        <v>445</v>
      </c>
      <c r="E70" s="20">
        <v>31474</v>
      </c>
      <c r="F70" s="21">
        <v>404.26780000000002</v>
      </c>
      <c r="G70" s="22">
        <v>3.2000000000000002E-3</v>
      </c>
      <c r="H70" s="40"/>
      <c r="I70" s="24"/>
      <c r="J70" s="5"/>
    </row>
    <row r="71" spans="1:10" ht="13.15" customHeight="1">
      <c r="A71" s="18" t="s">
        <v>341</v>
      </c>
      <c r="B71" s="19" t="s">
        <v>342</v>
      </c>
      <c r="C71" s="15" t="s">
        <v>343</v>
      </c>
      <c r="D71" s="15" t="s">
        <v>260</v>
      </c>
      <c r="E71" s="20">
        <v>25800</v>
      </c>
      <c r="F71" s="21">
        <v>383.86529999999999</v>
      </c>
      <c r="G71" s="22">
        <v>3.0000000000000001E-3</v>
      </c>
      <c r="H71" s="40"/>
      <c r="I71" s="24"/>
      <c r="J71" s="5"/>
    </row>
    <row r="72" spans="1:10" ht="13.15" customHeight="1">
      <c r="A72" s="18" t="s">
        <v>335</v>
      </c>
      <c r="B72" s="19" t="s">
        <v>336</v>
      </c>
      <c r="C72" s="15" t="s">
        <v>337</v>
      </c>
      <c r="D72" s="15" t="s">
        <v>288</v>
      </c>
      <c r="E72" s="20">
        <v>20000</v>
      </c>
      <c r="F72" s="21">
        <v>374.46</v>
      </c>
      <c r="G72" s="22">
        <v>2.8999999999999998E-3</v>
      </c>
      <c r="H72" s="40"/>
      <c r="I72" s="24"/>
      <c r="J72" s="5"/>
    </row>
    <row r="73" spans="1:10" ht="13.15" customHeight="1">
      <c r="A73" s="18" t="s">
        <v>338</v>
      </c>
      <c r="B73" s="19" t="s">
        <v>339</v>
      </c>
      <c r="C73" s="15" t="s">
        <v>340</v>
      </c>
      <c r="D73" s="15" t="s">
        <v>320</v>
      </c>
      <c r="E73" s="20">
        <v>15800</v>
      </c>
      <c r="F73" s="21">
        <v>344.40050000000002</v>
      </c>
      <c r="G73" s="22">
        <v>2.7000000000000001E-3</v>
      </c>
      <c r="H73" s="40"/>
      <c r="I73" s="24"/>
      <c r="J73" s="5"/>
    </row>
    <row r="74" spans="1:10" ht="13.15" customHeight="1">
      <c r="A74" s="18" t="s">
        <v>2596</v>
      </c>
      <c r="B74" s="19" t="s">
        <v>2597</v>
      </c>
      <c r="C74" s="15" t="s">
        <v>2598</v>
      </c>
      <c r="D74" s="15" t="s">
        <v>309</v>
      </c>
      <c r="E74" s="20">
        <v>10000</v>
      </c>
      <c r="F74" s="21">
        <v>299.11500000000001</v>
      </c>
      <c r="G74" s="22">
        <v>2.3999999999999998E-3</v>
      </c>
      <c r="H74" s="40"/>
      <c r="I74" s="24"/>
      <c r="J74" s="5"/>
    </row>
    <row r="75" spans="1:10" ht="13.15" customHeight="1">
      <c r="A75" s="18" t="s">
        <v>1412</v>
      </c>
      <c r="B75" s="19" t="s">
        <v>1413</v>
      </c>
      <c r="C75" s="15" t="s">
        <v>1414</v>
      </c>
      <c r="D75" s="15" t="s">
        <v>268</v>
      </c>
      <c r="E75" s="20">
        <v>30281</v>
      </c>
      <c r="F75" s="21">
        <v>294.95209999999997</v>
      </c>
      <c r="G75" s="22">
        <v>2.3E-3</v>
      </c>
      <c r="H75" s="40"/>
      <c r="I75" s="24"/>
      <c r="J75" s="5"/>
    </row>
    <row r="76" spans="1:10" ht="13.15" customHeight="1">
      <c r="A76" s="18" t="s">
        <v>718</v>
      </c>
      <c r="B76" s="19" t="s">
        <v>719</v>
      </c>
      <c r="C76" s="15" t="s">
        <v>720</v>
      </c>
      <c r="D76" s="15" t="s">
        <v>413</v>
      </c>
      <c r="E76" s="20">
        <v>51133</v>
      </c>
      <c r="F76" s="21">
        <v>282.0496</v>
      </c>
      <c r="G76" s="22">
        <v>2.2000000000000001E-3</v>
      </c>
      <c r="H76" s="40"/>
      <c r="I76" s="24"/>
      <c r="J76" s="5"/>
    </row>
    <row r="77" spans="1:10" ht="13.15" customHeight="1">
      <c r="A77" s="18" t="s">
        <v>461</v>
      </c>
      <c r="B77" s="19" t="s">
        <v>462</v>
      </c>
      <c r="C77" s="15" t="s">
        <v>463</v>
      </c>
      <c r="D77" s="15" t="s">
        <v>320</v>
      </c>
      <c r="E77" s="20">
        <v>1903</v>
      </c>
      <c r="F77" s="21">
        <v>265.19920000000002</v>
      </c>
      <c r="G77" s="22">
        <v>2.0999999999999999E-3</v>
      </c>
      <c r="H77" s="40"/>
      <c r="I77" s="24"/>
      <c r="J77" s="5"/>
    </row>
    <row r="78" spans="1:10" ht="13.15" customHeight="1">
      <c r="A78" s="18" t="s">
        <v>1367</v>
      </c>
      <c r="B78" s="19" t="s">
        <v>1368</v>
      </c>
      <c r="C78" s="15" t="s">
        <v>1369</v>
      </c>
      <c r="D78" s="15" t="s">
        <v>900</v>
      </c>
      <c r="E78" s="20">
        <v>37446</v>
      </c>
      <c r="F78" s="21">
        <v>260.99860000000001</v>
      </c>
      <c r="G78" s="22">
        <v>2.0999999999999999E-3</v>
      </c>
      <c r="H78" s="40"/>
      <c r="I78" s="24"/>
      <c r="J78" s="5"/>
    </row>
    <row r="79" spans="1:10" ht="13.15" customHeight="1">
      <c r="A79" s="18" t="s">
        <v>564</v>
      </c>
      <c r="B79" s="19" t="s">
        <v>565</v>
      </c>
      <c r="C79" s="15" t="s">
        <v>566</v>
      </c>
      <c r="D79" s="15" t="s">
        <v>567</v>
      </c>
      <c r="E79" s="20">
        <v>214321</v>
      </c>
      <c r="F79" s="21">
        <v>254.16329999999999</v>
      </c>
      <c r="G79" s="22">
        <v>2E-3</v>
      </c>
      <c r="H79" s="40"/>
      <c r="I79" s="24"/>
      <c r="J79" s="5"/>
    </row>
    <row r="80" spans="1:10" ht="13.15" customHeight="1">
      <c r="A80" s="18" t="s">
        <v>2307</v>
      </c>
      <c r="B80" s="19" t="s">
        <v>2308</v>
      </c>
      <c r="C80" s="15" t="s">
        <v>2309</v>
      </c>
      <c r="D80" s="15" t="s">
        <v>379</v>
      </c>
      <c r="E80" s="20">
        <v>204882</v>
      </c>
      <c r="F80" s="21">
        <v>234.5694</v>
      </c>
      <c r="G80" s="22">
        <v>1.8E-3</v>
      </c>
      <c r="H80" s="40"/>
      <c r="I80" s="24"/>
      <c r="J80" s="5"/>
    </row>
    <row r="81" spans="1:10" ht="13.15" customHeight="1">
      <c r="A81" s="18" t="s">
        <v>317</v>
      </c>
      <c r="B81" s="19" t="s">
        <v>318</v>
      </c>
      <c r="C81" s="15" t="s">
        <v>319</v>
      </c>
      <c r="D81" s="15" t="s">
        <v>320</v>
      </c>
      <c r="E81" s="20">
        <v>6125</v>
      </c>
      <c r="F81" s="21">
        <v>188.48159999999999</v>
      </c>
      <c r="G81" s="22">
        <v>1.5E-3</v>
      </c>
      <c r="H81" s="40"/>
      <c r="I81" s="24"/>
      <c r="J81" s="5"/>
    </row>
    <row r="82" spans="1:10" ht="13.15" customHeight="1">
      <c r="A82" s="18" t="s">
        <v>487</v>
      </c>
      <c r="B82" s="19" t="s">
        <v>488</v>
      </c>
      <c r="C82" s="15" t="s">
        <v>489</v>
      </c>
      <c r="D82" s="15" t="s">
        <v>292</v>
      </c>
      <c r="E82" s="20">
        <v>2400</v>
      </c>
      <c r="F82" s="21">
        <v>88.346400000000003</v>
      </c>
      <c r="G82" s="22">
        <v>6.9999999999999999E-4</v>
      </c>
      <c r="H82" s="40"/>
      <c r="I82" s="24"/>
      <c r="J82" s="5"/>
    </row>
    <row r="83" spans="1:10" ht="13.15" customHeight="1">
      <c r="A83" s="18" t="s">
        <v>706</v>
      </c>
      <c r="B83" s="19" t="s">
        <v>707</v>
      </c>
      <c r="C83" s="15" t="s">
        <v>708</v>
      </c>
      <c r="D83" s="15" t="s">
        <v>567</v>
      </c>
      <c r="E83" s="20">
        <v>225</v>
      </c>
      <c r="F83" s="21">
        <v>59.723999999999997</v>
      </c>
      <c r="G83" s="22">
        <v>5.0000000000000001E-4</v>
      </c>
      <c r="H83" s="40"/>
      <c r="I83" s="24"/>
      <c r="J83" s="5"/>
    </row>
    <row r="84" spans="1:10" ht="13.15" customHeight="1">
      <c r="A84" s="18" t="s">
        <v>770</v>
      </c>
      <c r="B84" s="19" t="s">
        <v>771</v>
      </c>
      <c r="C84" s="15" t="s">
        <v>772</v>
      </c>
      <c r="D84" s="15" t="s">
        <v>299</v>
      </c>
      <c r="E84" s="20">
        <v>4550</v>
      </c>
      <c r="F84" s="21">
        <v>58.1922</v>
      </c>
      <c r="G84" s="22">
        <v>5.0000000000000001E-4</v>
      </c>
      <c r="H84" s="40"/>
      <c r="I84" s="24"/>
      <c r="J84" s="5"/>
    </row>
    <row r="85" spans="1:10" ht="13.15" customHeight="1">
      <c r="A85" s="18" t="s">
        <v>314</v>
      </c>
      <c r="B85" s="19" t="s">
        <v>315</v>
      </c>
      <c r="C85" s="15" t="s">
        <v>316</v>
      </c>
      <c r="D85" s="15" t="s">
        <v>292</v>
      </c>
      <c r="E85" s="20">
        <v>9350</v>
      </c>
      <c r="F85" s="21">
        <v>58.030799999999999</v>
      </c>
      <c r="G85" s="22">
        <v>5.0000000000000001E-4</v>
      </c>
      <c r="H85" s="40"/>
      <c r="I85" s="24"/>
      <c r="J85" s="5"/>
    </row>
    <row r="86" spans="1:10" ht="13.15" customHeight="1">
      <c r="A86" s="18" t="s">
        <v>568</v>
      </c>
      <c r="B86" s="19" t="s">
        <v>569</v>
      </c>
      <c r="C86" s="15" t="s">
        <v>570</v>
      </c>
      <c r="D86" s="15" t="s">
        <v>328</v>
      </c>
      <c r="E86" s="20">
        <v>6250</v>
      </c>
      <c r="F86" s="21">
        <v>53.509399999999999</v>
      </c>
      <c r="G86" s="22">
        <v>4.0000000000000002E-4</v>
      </c>
      <c r="H86" s="40"/>
      <c r="I86" s="24"/>
      <c r="J86" s="5"/>
    </row>
    <row r="87" spans="1:10" ht="13.15" customHeight="1">
      <c r="A87" s="18" t="s">
        <v>362</v>
      </c>
      <c r="B87" s="19" t="s">
        <v>363</v>
      </c>
      <c r="C87" s="15" t="s">
        <v>364</v>
      </c>
      <c r="D87" s="15" t="s">
        <v>365</v>
      </c>
      <c r="E87" s="20">
        <v>11550</v>
      </c>
      <c r="F87" s="21">
        <v>26.016400000000001</v>
      </c>
      <c r="G87" s="22">
        <v>2.0000000000000001E-4</v>
      </c>
      <c r="H87" s="40"/>
      <c r="I87" s="24"/>
      <c r="J87" s="5"/>
    </row>
    <row r="88" spans="1:10" ht="13.15" customHeight="1">
      <c r="A88" s="18" t="s">
        <v>325</v>
      </c>
      <c r="B88" s="19" t="s">
        <v>326</v>
      </c>
      <c r="C88" s="15" t="s">
        <v>327</v>
      </c>
      <c r="D88" s="15" t="s">
        <v>328</v>
      </c>
      <c r="E88" s="20">
        <v>16500</v>
      </c>
      <c r="F88" s="21">
        <v>22.638000000000002</v>
      </c>
      <c r="G88" s="22">
        <v>2.0000000000000001E-4</v>
      </c>
      <c r="H88" s="40"/>
      <c r="I88" s="24"/>
      <c r="J88" s="5"/>
    </row>
    <row r="89" spans="1:10" ht="13.15" customHeight="1">
      <c r="A89" s="18" t="s">
        <v>493</v>
      </c>
      <c r="B89" s="19" t="s">
        <v>494</v>
      </c>
      <c r="C89" s="15" t="s">
        <v>495</v>
      </c>
      <c r="D89" s="15" t="s">
        <v>299</v>
      </c>
      <c r="E89" s="20">
        <v>850</v>
      </c>
      <c r="F89" s="21">
        <v>16.189499999999999</v>
      </c>
      <c r="G89" s="22">
        <v>1E-4</v>
      </c>
      <c r="H89" s="40"/>
      <c r="I89" s="24"/>
      <c r="J89" s="5"/>
    </row>
    <row r="90" spans="1:10" ht="13.15" customHeight="1">
      <c r="A90" s="18" t="s">
        <v>518</v>
      </c>
      <c r="B90" s="19" t="s">
        <v>519</v>
      </c>
      <c r="C90" s="15" t="s">
        <v>520</v>
      </c>
      <c r="D90" s="15" t="s">
        <v>521</v>
      </c>
      <c r="E90" s="20">
        <v>1650</v>
      </c>
      <c r="F90" s="21">
        <v>10.486599999999999</v>
      </c>
      <c r="G90" s="22">
        <v>1E-4</v>
      </c>
      <c r="H90" s="40"/>
      <c r="I90" s="24"/>
      <c r="J90" s="5"/>
    </row>
    <row r="91" spans="1:10" ht="13.15" customHeight="1">
      <c r="A91" s="5"/>
      <c r="B91" s="14" t="s">
        <v>186</v>
      </c>
      <c r="C91" s="15"/>
      <c r="D91" s="15"/>
      <c r="E91" s="15"/>
      <c r="F91" s="25">
        <v>86325.284400000004</v>
      </c>
      <c r="G91" s="26">
        <v>0.67959999999999998</v>
      </c>
      <c r="H91" s="27"/>
      <c r="I91" s="28"/>
      <c r="J91" s="5"/>
    </row>
    <row r="92" spans="1:10" ht="13.15" customHeight="1">
      <c r="A92" s="5"/>
      <c r="B92" s="29" t="s">
        <v>1798</v>
      </c>
      <c r="C92" s="2"/>
      <c r="D92" s="2"/>
      <c r="E92" s="2"/>
      <c r="F92" s="27" t="s">
        <v>188</v>
      </c>
      <c r="G92" s="27" t="s">
        <v>188</v>
      </c>
      <c r="H92" s="27"/>
      <c r="I92" s="28"/>
      <c r="J92" s="5"/>
    </row>
    <row r="93" spans="1:10" ht="13.15" customHeight="1">
      <c r="A93" s="5"/>
      <c r="B93" s="29" t="s">
        <v>186</v>
      </c>
      <c r="C93" s="2"/>
      <c r="D93" s="2"/>
      <c r="E93" s="2"/>
      <c r="F93" s="27" t="s">
        <v>188</v>
      </c>
      <c r="G93" s="27" t="s">
        <v>188</v>
      </c>
      <c r="H93" s="27"/>
      <c r="I93" s="28"/>
      <c r="J93" s="5"/>
    </row>
    <row r="94" spans="1:10" ht="13.15" customHeight="1">
      <c r="A94" s="5"/>
      <c r="B94" s="29" t="s">
        <v>189</v>
      </c>
      <c r="C94" s="30"/>
      <c r="D94" s="2"/>
      <c r="E94" s="30"/>
      <c r="F94" s="25">
        <v>86325.284400000004</v>
      </c>
      <c r="G94" s="26">
        <v>0.67959999999999998</v>
      </c>
      <c r="H94" s="27"/>
      <c r="I94" s="28"/>
      <c r="J94" s="5"/>
    </row>
    <row r="95" spans="1:10" ht="13.15" customHeight="1">
      <c r="A95" s="5"/>
      <c r="B95" s="14" t="s">
        <v>1874</v>
      </c>
      <c r="C95" s="15"/>
      <c r="D95" s="15"/>
      <c r="E95" s="15"/>
      <c r="F95" s="15"/>
      <c r="G95" s="15"/>
      <c r="H95" s="16"/>
      <c r="I95" s="17"/>
      <c r="J95" s="5"/>
    </row>
    <row r="96" spans="1:10" ht="13.15" customHeight="1">
      <c r="A96" s="5"/>
      <c r="B96" s="14" t="s">
        <v>2822</v>
      </c>
      <c r="C96" s="15"/>
      <c r="D96" s="15"/>
      <c r="E96" s="15"/>
      <c r="F96" s="5"/>
      <c r="G96" s="16"/>
      <c r="H96" s="16"/>
      <c r="I96" s="17"/>
      <c r="J96" s="5"/>
    </row>
    <row r="97" spans="1:10" ht="13.15" customHeight="1">
      <c r="A97" s="18" t="s">
        <v>3149</v>
      </c>
      <c r="B97" s="19" t="s">
        <v>3150</v>
      </c>
      <c r="C97" s="15"/>
      <c r="D97" s="15"/>
      <c r="E97" s="20">
        <v>-1650</v>
      </c>
      <c r="F97" s="21">
        <v>-10.5146</v>
      </c>
      <c r="G97" s="22">
        <v>-1E-4</v>
      </c>
      <c r="H97" s="40"/>
      <c r="I97" s="24"/>
      <c r="J97" s="5"/>
    </row>
    <row r="98" spans="1:10" ht="13.15" customHeight="1">
      <c r="A98" s="18" t="s">
        <v>2899</v>
      </c>
      <c r="B98" s="19" t="s">
        <v>2900</v>
      </c>
      <c r="C98" s="15"/>
      <c r="D98" s="15"/>
      <c r="E98" s="20">
        <v>-850</v>
      </c>
      <c r="F98" s="21">
        <v>-16.181899999999999</v>
      </c>
      <c r="G98" s="22">
        <v>-1E-4</v>
      </c>
      <c r="H98" s="40"/>
      <c r="I98" s="24"/>
      <c r="J98" s="5"/>
    </row>
    <row r="99" spans="1:10" ht="13.15" customHeight="1">
      <c r="A99" s="18" t="s">
        <v>3101</v>
      </c>
      <c r="B99" s="19" t="s">
        <v>3102</v>
      </c>
      <c r="C99" s="15"/>
      <c r="D99" s="15"/>
      <c r="E99" s="20">
        <v>-16500</v>
      </c>
      <c r="F99" s="21">
        <v>-22.710599999999999</v>
      </c>
      <c r="G99" s="22">
        <v>-2.0000000000000001E-4</v>
      </c>
      <c r="H99" s="40"/>
      <c r="I99" s="24"/>
      <c r="J99" s="5"/>
    </row>
    <row r="100" spans="1:10" ht="13.15" customHeight="1">
      <c r="A100" s="18" t="s">
        <v>2881</v>
      </c>
      <c r="B100" s="19" t="s">
        <v>2882</v>
      </c>
      <c r="C100" s="15"/>
      <c r="D100" s="15"/>
      <c r="E100" s="20">
        <v>-11550</v>
      </c>
      <c r="F100" s="21">
        <v>-26.1723</v>
      </c>
      <c r="G100" s="22">
        <v>-2.0000000000000001E-4</v>
      </c>
      <c r="H100" s="40"/>
      <c r="I100" s="24"/>
      <c r="J100" s="5"/>
    </row>
    <row r="101" spans="1:10" ht="13.15" customHeight="1">
      <c r="A101" s="18" t="s">
        <v>3320</v>
      </c>
      <c r="B101" s="19" t="s">
        <v>3321</v>
      </c>
      <c r="C101" s="15"/>
      <c r="D101" s="15"/>
      <c r="E101" s="20">
        <v>-6250</v>
      </c>
      <c r="F101" s="21">
        <v>-53.5625</v>
      </c>
      <c r="G101" s="22">
        <v>-4.0000000000000002E-4</v>
      </c>
      <c r="H101" s="40"/>
      <c r="I101" s="24"/>
      <c r="J101" s="5"/>
    </row>
    <row r="102" spans="1:10" ht="13.15" customHeight="1">
      <c r="A102" s="18" t="s">
        <v>2921</v>
      </c>
      <c r="B102" s="19" t="s">
        <v>2922</v>
      </c>
      <c r="C102" s="15"/>
      <c r="D102" s="15"/>
      <c r="E102" s="20">
        <v>-9350</v>
      </c>
      <c r="F102" s="21">
        <v>-58.362699999999997</v>
      </c>
      <c r="G102" s="22">
        <v>-5.0000000000000001E-4</v>
      </c>
      <c r="H102" s="40"/>
      <c r="I102" s="24"/>
      <c r="J102" s="5"/>
    </row>
    <row r="103" spans="1:10" ht="13.15" customHeight="1">
      <c r="A103" s="18" t="s">
        <v>2831</v>
      </c>
      <c r="B103" s="19" t="s">
        <v>2832</v>
      </c>
      <c r="C103" s="15"/>
      <c r="D103" s="15"/>
      <c r="E103" s="20">
        <v>-4550</v>
      </c>
      <c r="F103" s="21">
        <v>-58.549399999999999</v>
      </c>
      <c r="G103" s="22">
        <v>-5.0000000000000001E-4</v>
      </c>
      <c r="H103" s="40"/>
      <c r="I103" s="24"/>
      <c r="J103" s="5"/>
    </row>
    <row r="104" spans="1:10" ht="13.15" customHeight="1">
      <c r="A104" s="18" t="s">
        <v>3121</v>
      </c>
      <c r="B104" s="19" t="s">
        <v>3122</v>
      </c>
      <c r="C104" s="15"/>
      <c r="D104" s="15"/>
      <c r="E104" s="20">
        <v>-225</v>
      </c>
      <c r="F104" s="21">
        <v>-60.053199999999997</v>
      </c>
      <c r="G104" s="22">
        <v>-5.0000000000000001E-4</v>
      </c>
      <c r="H104" s="40"/>
      <c r="I104" s="24"/>
      <c r="J104" s="5"/>
    </row>
    <row r="105" spans="1:10" ht="13.15" customHeight="1">
      <c r="A105" s="18" t="s">
        <v>3157</v>
      </c>
      <c r="B105" s="19" t="s">
        <v>3158</v>
      </c>
      <c r="C105" s="15"/>
      <c r="D105" s="15"/>
      <c r="E105" s="20">
        <v>-2100</v>
      </c>
      <c r="F105" s="21">
        <v>-66.811499999999995</v>
      </c>
      <c r="G105" s="22">
        <v>-5.0000000000000001E-4</v>
      </c>
      <c r="H105" s="40"/>
      <c r="I105" s="24"/>
      <c r="J105" s="5"/>
    </row>
    <row r="106" spans="1:10" ht="13.15" customHeight="1">
      <c r="A106" s="18" t="s">
        <v>2837</v>
      </c>
      <c r="B106" s="19" t="s">
        <v>2838</v>
      </c>
      <c r="C106" s="15"/>
      <c r="D106" s="15"/>
      <c r="E106" s="20">
        <v>-2400</v>
      </c>
      <c r="F106" s="21">
        <v>-88.708799999999997</v>
      </c>
      <c r="G106" s="22">
        <v>-6.9999999999999999E-4</v>
      </c>
      <c r="H106" s="40"/>
      <c r="I106" s="24"/>
      <c r="J106" s="5"/>
    </row>
    <row r="107" spans="1:10" ht="13.15" customHeight="1">
      <c r="A107" s="18" t="s">
        <v>2943</v>
      </c>
      <c r="B107" s="19" t="s">
        <v>2944</v>
      </c>
      <c r="C107" s="15"/>
      <c r="D107" s="15"/>
      <c r="E107" s="20">
        <v>-3850</v>
      </c>
      <c r="F107" s="21">
        <v>-100.1347</v>
      </c>
      <c r="G107" s="22">
        <v>-8.0000000000000004E-4</v>
      </c>
      <c r="H107" s="40"/>
      <c r="I107" s="24"/>
      <c r="J107" s="5"/>
    </row>
    <row r="108" spans="1:10" ht="13.15" customHeight="1">
      <c r="A108" s="18" t="s">
        <v>2885</v>
      </c>
      <c r="B108" s="19" t="s">
        <v>2886</v>
      </c>
      <c r="C108" s="15"/>
      <c r="D108" s="15"/>
      <c r="E108" s="20">
        <v>-4900</v>
      </c>
      <c r="F108" s="21">
        <v>-109.4293</v>
      </c>
      <c r="G108" s="22">
        <v>-8.9999999999999998E-4</v>
      </c>
      <c r="H108" s="40"/>
      <c r="I108" s="24"/>
      <c r="J108" s="5"/>
    </row>
    <row r="109" spans="1:10" ht="13.15" customHeight="1">
      <c r="A109" s="18" t="s">
        <v>2905</v>
      </c>
      <c r="B109" s="19" t="s">
        <v>2906</v>
      </c>
      <c r="C109" s="15"/>
      <c r="D109" s="15"/>
      <c r="E109" s="20">
        <v>-6125</v>
      </c>
      <c r="F109" s="21">
        <v>-189.57490000000001</v>
      </c>
      <c r="G109" s="22">
        <v>-1.5E-3</v>
      </c>
      <c r="H109" s="40"/>
      <c r="I109" s="24"/>
      <c r="J109" s="5"/>
    </row>
    <row r="110" spans="1:10" ht="13.15" customHeight="1">
      <c r="A110" s="18" t="s">
        <v>2913</v>
      </c>
      <c r="B110" s="19" t="s">
        <v>2914</v>
      </c>
      <c r="C110" s="15"/>
      <c r="D110" s="15"/>
      <c r="E110" s="20">
        <v>-64000</v>
      </c>
      <c r="F110" s="21">
        <v>-253.952</v>
      </c>
      <c r="G110" s="22">
        <v>-2E-3</v>
      </c>
      <c r="H110" s="40"/>
      <c r="I110" s="24"/>
      <c r="J110" s="5"/>
    </row>
    <row r="111" spans="1:10" ht="13.15" customHeight="1">
      <c r="A111" s="18" t="s">
        <v>2827</v>
      </c>
      <c r="B111" s="19" t="s">
        <v>2828</v>
      </c>
      <c r="C111" s="15"/>
      <c r="D111" s="15"/>
      <c r="E111" s="20">
        <v>-15800</v>
      </c>
      <c r="F111" s="21">
        <v>-346.43079999999998</v>
      </c>
      <c r="G111" s="22">
        <v>-2.7000000000000001E-3</v>
      </c>
      <c r="H111" s="40"/>
      <c r="I111" s="24"/>
      <c r="J111" s="5"/>
    </row>
    <row r="112" spans="1:10" ht="13.15" customHeight="1">
      <c r="A112" s="18" t="s">
        <v>2843</v>
      </c>
      <c r="B112" s="19" t="s">
        <v>2844</v>
      </c>
      <c r="C112" s="15"/>
      <c r="D112" s="15"/>
      <c r="E112" s="20">
        <v>-20000</v>
      </c>
      <c r="F112" s="21">
        <v>-376.68</v>
      </c>
      <c r="G112" s="22">
        <v>-3.0000000000000001E-3</v>
      </c>
      <c r="H112" s="40"/>
      <c r="I112" s="24"/>
      <c r="J112" s="5"/>
    </row>
    <row r="113" spans="1:10" ht="13.15" customHeight="1">
      <c r="A113" s="18" t="s">
        <v>2915</v>
      </c>
      <c r="B113" s="19" t="s">
        <v>2916</v>
      </c>
      <c r="C113" s="15"/>
      <c r="D113" s="15"/>
      <c r="E113" s="20">
        <v>-25800</v>
      </c>
      <c r="F113" s="21">
        <v>-385.98090000000002</v>
      </c>
      <c r="G113" s="22">
        <v>-3.0000000000000001E-3</v>
      </c>
      <c r="H113" s="40"/>
      <c r="I113" s="24"/>
      <c r="J113" s="5"/>
    </row>
    <row r="114" spans="1:10" ht="13.15" customHeight="1">
      <c r="A114" s="18" t="s">
        <v>2937</v>
      </c>
      <c r="B114" s="19" t="s">
        <v>2938</v>
      </c>
      <c r="C114" s="15"/>
      <c r="D114" s="15"/>
      <c r="E114" s="20">
        <v>-14000</v>
      </c>
      <c r="F114" s="21">
        <v>-490.553</v>
      </c>
      <c r="G114" s="22">
        <v>-3.8999999999999998E-3</v>
      </c>
      <c r="H114" s="40"/>
      <c r="I114" s="24"/>
      <c r="J114" s="5"/>
    </row>
    <row r="115" spans="1:10" ht="13.15" customHeight="1">
      <c r="A115" s="18" t="s">
        <v>2901</v>
      </c>
      <c r="B115" s="19" t="s">
        <v>2902</v>
      </c>
      <c r="C115" s="15"/>
      <c r="D115" s="15"/>
      <c r="E115" s="20">
        <v>-22800</v>
      </c>
      <c r="F115" s="21">
        <v>-502.37520000000001</v>
      </c>
      <c r="G115" s="22">
        <v>-4.0000000000000001E-3</v>
      </c>
      <c r="H115" s="40"/>
      <c r="I115" s="24"/>
      <c r="J115" s="5"/>
    </row>
    <row r="116" spans="1:10" ht="13.15" customHeight="1">
      <c r="A116" s="18" t="s">
        <v>2875</v>
      </c>
      <c r="B116" s="19" t="s">
        <v>2876</v>
      </c>
      <c r="C116" s="15"/>
      <c r="D116" s="15"/>
      <c r="E116" s="20">
        <v>-12775</v>
      </c>
      <c r="F116" s="21">
        <v>-612.88699999999994</v>
      </c>
      <c r="G116" s="22">
        <v>-4.7999999999999996E-3</v>
      </c>
      <c r="H116" s="40"/>
      <c r="I116" s="24"/>
      <c r="J116" s="5"/>
    </row>
    <row r="117" spans="1:10" ht="13.15" customHeight="1">
      <c r="A117" s="18" t="s">
        <v>3141</v>
      </c>
      <c r="B117" s="19" t="s">
        <v>3142</v>
      </c>
      <c r="C117" s="15"/>
      <c r="D117" s="15"/>
      <c r="E117" s="20">
        <v>-349800</v>
      </c>
      <c r="F117" s="21">
        <v>-730.52229999999997</v>
      </c>
      <c r="G117" s="22">
        <v>-5.7999999999999996E-3</v>
      </c>
      <c r="H117" s="40"/>
      <c r="I117" s="24"/>
      <c r="J117" s="5"/>
    </row>
    <row r="118" spans="1:10" ht="13.15" customHeight="1">
      <c r="A118" s="18" t="s">
        <v>2895</v>
      </c>
      <c r="B118" s="19" t="s">
        <v>2896</v>
      </c>
      <c r="C118" s="15"/>
      <c r="D118" s="15"/>
      <c r="E118" s="20">
        <v>-101500</v>
      </c>
      <c r="F118" s="21">
        <v>-1009.4683</v>
      </c>
      <c r="G118" s="22">
        <v>-7.9000000000000008E-3</v>
      </c>
      <c r="H118" s="40"/>
      <c r="I118" s="24"/>
      <c r="J118" s="5"/>
    </row>
    <row r="119" spans="1:10" ht="13.15" customHeight="1">
      <c r="A119" s="18" t="s">
        <v>2903</v>
      </c>
      <c r="B119" s="19" t="s">
        <v>2904</v>
      </c>
      <c r="C119" s="15"/>
      <c r="D119" s="15"/>
      <c r="E119" s="20">
        <v>-11200</v>
      </c>
      <c r="F119" s="21">
        <v>-1141.588</v>
      </c>
      <c r="G119" s="22">
        <v>-8.9999999999999993E-3</v>
      </c>
      <c r="H119" s="40"/>
      <c r="I119" s="24"/>
      <c r="J119" s="5"/>
    </row>
    <row r="120" spans="1:10" ht="13.15" customHeight="1">
      <c r="A120" s="18" t="s">
        <v>2859</v>
      </c>
      <c r="B120" s="19" t="s">
        <v>2860</v>
      </c>
      <c r="C120" s="15"/>
      <c r="D120" s="15"/>
      <c r="E120" s="20">
        <v>-69600</v>
      </c>
      <c r="F120" s="21">
        <v>-1181.982</v>
      </c>
      <c r="G120" s="22">
        <v>-9.2999999999999992E-3</v>
      </c>
      <c r="H120" s="40"/>
      <c r="I120" s="24"/>
      <c r="J120" s="5"/>
    </row>
    <row r="121" spans="1:10" ht="13.15" customHeight="1">
      <c r="A121" s="18" t="s">
        <v>2869</v>
      </c>
      <c r="B121" s="19" t="s">
        <v>2870</v>
      </c>
      <c r="C121" s="15"/>
      <c r="D121" s="15"/>
      <c r="E121" s="20">
        <v>-260000</v>
      </c>
      <c r="F121" s="21">
        <v>-1289.73</v>
      </c>
      <c r="G121" s="22">
        <v>-1.0200000000000001E-2</v>
      </c>
      <c r="H121" s="40"/>
      <c r="I121" s="24"/>
      <c r="J121" s="5"/>
    </row>
    <row r="122" spans="1:10" ht="13.15" customHeight="1">
      <c r="A122" s="18" t="s">
        <v>2865</v>
      </c>
      <c r="B122" s="19" t="s">
        <v>2866</v>
      </c>
      <c r="C122" s="15"/>
      <c r="D122" s="15"/>
      <c r="E122" s="20">
        <v>-82250</v>
      </c>
      <c r="F122" s="21">
        <v>-1301.4829</v>
      </c>
      <c r="G122" s="22">
        <v>-1.0200000000000001E-2</v>
      </c>
      <c r="H122" s="40"/>
      <c r="I122" s="24"/>
      <c r="J122" s="5"/>
    </row>
    <row r="123" spans="1:10" ht="13.15" customHeight="1">
      <c r="A123" s="18" t="s">
        <v>2891</v>
      </c>
      <c r="B123" s="19" t="s">
        <v>2892</v>
      </c>
      <c r="C123" s="15"/>
      <c r="D123" s="15"/>
      <c r="E123" s="20">
        <v>-15250</v>
      </c>
      <c r="F123" s="21">
        <v>-1308.0001</v>
      </c>
      <c r="G123" s="22">
        <v>-1.03E-2</v>
      </c>
      <c r="H123" s="40"/>
      <c r="I123" s="24"/>
      <c r="J123" s="5"/>
    </row>
    <row r="124" spans="1:10" ht="13.15" customHeight="1">
      <c r="A124" s="18" t="s">
        <v>2935</v>
      </c>
      <c r="B124" s="19" t="s">
        <v>2936</v>
      </c>
      <c r="C124" s="15"/>
      <c r="D124" s="15"/>
      <c r="E124" s="20">
        <v>-128100</v>
      </c>
      <c r="F124" s="21">
        <v>-1551.6753000000001</v>
      </c>
      <c r="G124" s="22">
        <v>-1.2200000000000001E-2</v>
      </c>
      <c r="H124" s="40"/>
      <c r="I124" s="24"/>
      <c r="J124" s="5"/>
    </row>
    <row r="125" spans="1:10" ht="13.15" customHeight="1">
      <c r="A125" s="18" t="s">
        <v>3167</v>
      </c>
      <c r="B125" s="19" t="s">
        <v>3168</v>
      </c>
      <c r="C125" s="15"/>
      <c r="D125" s="15"/>
      <c r="E125" s="20">
        <v>-83600</v>
      </c>
      <c r="F125" s="21">
        <v>-1600.3548000000001</v>
      </c>
      <c r="G125" s="22">
        <v>-1.26E-2</v>
      </c>
      <c r="H125" s="40"/>
      <c r="I125" s="24"/>
      <c r="J125" s="5"/>
    </row>
    <row r="126" spans="1:10" ht="13.15" customHeight="1">
      <c r="A126" s="18" t="s">
        <v>2923</v>
      </c>
      <c r="B126" s="19" t="s">
        <v>2924</v>
      </c>
      <c r="C126" s="15"/>
      <c r="D126" s="15"/>
      <c r="E126" s="20">
        <v>-269250</v>
      </c>
      <c r="F126" s="21">
        <v>-1865.6333</v>
      </c>
      <c r="G126" s="22">
        <v>-1.47E-2</v>
      </c>
      <c r="H126" s="40"/>
      <c r="I126" s="24"/>
      <c r="J126" s="5"/>
    </row>
    <row r="127" spans="1:10" ht="13.15" customHeight="1">
      <c r="A127" s="18" t="s">
        <v>2945</v>
      </c>
      <c r="B127" s="19" t="s">
        <v>2946</v>
      </c>
      <c r="C127" s="15"/>
      <c r="D127" s="15"/>
      <c r="E127" s="20">
        <v>-175000</v>
      </c>
      <c r="F127" s="21">
        <v>-2111.375</v>
      </c>
      <c r="G127" s="22">
        <v>-1.66E-2</v>
      </c>
      <c r="H127" s="40"/>
      <c r="I127" s="24"/>
      <c r="J127" s="5"/>
    </row>
    <row r="128" spans="1:10" ht="13.15" customHeight="1">
      <c r="A128" s="18" t="s">
        <v>2939</v>
      </c>
      <c r="B128" s="19" t="s">
        <v>2940</v>
      </c>
      <c r="C128" s="15"/>
      <c r="D128" s="15"/>
      <c r="E128" s="20">
        <v>-199650</v>
      </c>
      <c r="F128" s="21">
        <v>-3469.9169999999999</v>
      </c>
      <c r="G128" s="22">
        <v>-2.7300000000000001E-2</v>
      </c>
      <c r="H128" s="40"/>
      <c r="I128" s="24"/>
      <c r="J128" s="5"/>
    </row>
    <row r="129" spans="1:10" ht="13.15" customHeight="1">
      <c r="A129" s="5"/>
      <c r="B129" s="14" t="s">
        <v>186</v>
      </c>
      <c r="C129" s="15"/>
      <c r="D129" s="15"/>
      <c r="E129" s="15"/>
      <c r="F129" s="25">
        <v>-22391.3541</v>
      </c>
      <c r="G129" s="26">
        <v>-0.17630000000000001</v>
      </c>
      <c r="H129" s="27"/>
      <c r="I129" s="28"/>
      <c r="J129" s="5"/>
    </row>
    <row r="130" spans="1:10" ht="13.15" customHeight="1">
      <c r="A130" s="5"/>
      <c r="B130" s="14" t="s">
        <v>1875</v>
      </c>
      <c r="C130" s="15"/>
      <c r="D130" s="15"/>
      <c r="E130" s="15"/>
      <c r="F130" s="5"/>
      <c r="G130" s="16"/>
      <c r="H130" s="16"/>
      <c r="I130" s="17"/>
      <c r="J130" s="5"/>
    </row>
    <row r="131" spans="1:10" ht="13.15" customHeight="1">
      <c r="A131" s="18" t="s">
        <v>1876</v>
      </c>
      <c r="B131" s="19" t="s">
        <v>1877</v>
      </c>
      <c r="C131" s="15"/>
      <c r="D131" s="15"/>
      <c r="E131" s="20">
        <v>35000</v>
      </c>
      <c r="F131" s="21">
        <v>9.9924999999999997</v>
      </c>
      <c r="G131" s="22">
        <v>1E-4</v>
      </c>
      <c r="H131" s="40"/>
      <c r="I131" s="24"/>
      <c r="J131" s="5"/>
    </row>
    <row r="132" spans="1:10" ht="13.15" customHeight="1">
      <c r="A132" s="18" t="s">
        <v>4636</v>
      </c>
      <c r="B132" s="19" t="s">
        <v>4637</v>
      </c>
      <c r="C132" s="15"/>
      <c r="D132" s="15"/>
      <c r="E132" s="20">
        <v>47500</v>
      </c>
      <c r="F132" s="21">
        <v>4.8688000000000002</v>
      </c>
      <c r="G132" s="40" t="s">
        <v>1794</v>
      </c>
      <c r="H132" s="40"/>
      <c r="I132" s="24"/>
      <c r="J132" s="5"/>
    </row>
    <row r="133" spans="1:10" ht="13.15" customHeight="1">
      <c r="A133" s="18" t="s">
        <v>1878</v>
      </c>
      <c r="B133" s="19" t="s">
        <v>1879</v>
      </c>
      <c r="C133" s="15"/>
      <c r="D133" s="15"/>
      <c r="E133" s="20">
        <v>50000</v>
      </c>
      <c r="F133" s="21">
        <v>3.65</v>
      </c>
      <c r="G133" s="40" t="s">
        <v>1794</v>
      </c>
      <c r="H133" s="40"/>
      <c r="I133" s="24"/>
      <c r="J133" s="5"/>
    </row>
    <row r="134" spans="1:10" ht="13.15" customHeight="1">
      <c r="A134" s="5"/>
      <c r="B134" s="14" t="s">
        <v>186</v>
      </c>
      <c r="C134" s="15"/>
      <c r="D134" s="15"/>
      <c r="E134" s="15"/>
      <c r="F134" s="25">
        <v>18.511299999999999</v>
      </c>
      <c r="G134" s="26">
        <v>1E-4</v>
      </c>
      <c r="H134" s="27"/>
      <c r="I134" s="28"/>
      <c r="J134" s="5"/>
    </row>
    <row r="135" spans="1:10" ht="13.15" customHeight="1">
      <c r="A135" s="5"/>
      <c r="B135" s="29" t="s">
        <v>189</v>
      </c>
      <c r="C135" s="30"/>
      <c r="D135" s="2"/>
      <c r="E135" s="30"/>
      <c r="F135" s="25">
        <v>-22372.842799999999</v>
      </c>
      <c r="G135" s="26">
        <v>-0.17610000000000001</v>
      </c>
      <c r="H135" s="27"/>
      <c r="I135" s="28"/>
      <c r="J135" s="5"/>
    </row>
    <row r="136" spans="1:10" ht="13.15" customHeight="1">
      <c r="A136" s="5"/>
      <c r="B136" s="14" t="s">
        <v>177</v>
      </c>
      <c r="C136" s="15"/>
      <c r="D136" s="15"/>
      <c r="E136" s="15"/>
      <c r="F136" s="15"/>
      <c r="G136" s="15"/>
      <c r="H136" s="16"/>
      <c r="I136" s="17"/>
      <c r="J136" s="5"/>
    </row>
    <row r="137" spans="1:10" ht="13.15" customHeight="1">
      <c r="A137" s="5"/>
      <c r="B137" s="14" t="s">
        <v>178</v>
      </c>
      <c r="C137" s="15"/>
      <c r="D137" s="15"/>
      <c r="E137" s="15"/>
      <c r="F137" s="5"/>
      <c r="G137" s="16"/>
      <c r="H137" s="16"/>
      <c r="I137" s="17"/>
      <c r="J137" s="5"/>
    </row>
    <row r="138" spans="1:10" ht="13.15" customHeight="1">
      <c r="A138" s="18" t="s">
        <v>2322</v>
      </c>
      <c r="B138" s="19" t="s">
        <v>2323</v>
      </c>
      <c r="C138" s="15" t="s">
        <v>2324</v>
      </c>
      <c r="D138" s="15" t="s">
        <v>182</v>
      </c>
      <c r="E138" s="20">
        <v>3000000</v>
      </c>
      <c r="F138" s="21">
        <v>3073.4279999999999</v>
      </c>
      <c r="G138" s="22">
        <v>2.4199999999999999E-2</v>
      </c>
      <c r="H138" s="23">
        <v>7.2799000000000003E-2</v>
      </c>
      <c r="I138" s="24"/>
      <c r="J138" s="5"/>
    </row>
    <row r="139" spans="1:10" ht="13.15" customHeight="1">
      <c r="A139" s="18" t="s">
        <v>2325</v>
      </c>
      <c r="B139" s="19" t="s">
        <v>2326</v>
      </c>
      <c r="C139" s="15" t="s">
        <v>2327</v>
      </c>
      <c r="D139" s="15" t="s">
        <v>182</v>
      </c>
      <c r="E139" s="20">
        <v>3000000</v>
      </c>
      <c r="F139" s="21">
        <v>3064.1729999999998</v>
      </c>
      <c r="G139" s="22">
        <v>2.41E-2</v>
      </c>
      <c r="H139" s="23">
        <v>7.2487999999999997E-2</v>
      </c>
      <c r="I139" s="24"/>
      <c r="J139" s="5"/>
    </row>
    <row r="140" spans="1:10" ht="13.15" customHeight="1">
      <c r="A140" s="18" t="s">
        <v>1891</v>
      </c>
      <c r="B140" s="19" t="s">
        <v>1892</v>
      </c>
      <c r="C140" s="15" t="s">
        <v>1893</v>
      </c>
      <c r="D140" s="15" t="s">
        <v>182</v>
      </c>
      <c r="E140" s="20">
        <v>2500000</v>
      </c>
      <c r="F140" s="21">
        <v>2553.375</v>
      </c>
      <c r="G140" s="22">
        <v>2.01E-2</v>
      </c>
      <c r="H140" s="23">
        <v>6.8953E-2</v>
      </c>
      <c r="I140" s="24"/>
      <c r="J140" s="5"/>
    </row>
    <row r="141" spans="1:10" ht="13.15" customHeight="1">
      <c r="A141" s="18" t="s">
        <v>2338</v>
      </c>
      <c r="B141" s="19" t="s">
        <v>2339</v>
      </c>
      <c r="C141" s="15" t="s">
        <v>2340</v>
      </c>
      <c r="D141" s="15" t="s">
        <v>182</v>
      </c>
      <c r="E141" s="20">
        <v>2000000</v>
      </c>
      <c r="F141" s="21">
        <v>2025.8119999999999</v>
      </c>
      <c r="G141" s="22">
        <v>1.5900000000000001E-2</v>
      </c>
      <c r="H141" s="23">
        <v>7.2775999999999993E-2</v>
      </c>
      <c r="I141" s="24"/>
      <c r="J141" s="5"/>
    </row>
    <row r="142" spans="1:10" ht="13.15" customHeight="1">
      <c r="A142" s="18" t="s">
        <v>2949</v>
      </c>
      <c r="B142" s="19" t="s">
        <v>2950</v>
      </c>
      <c r="C142" s="15" t="s">
        <v>2951</v>
      </c>
      <c r="D142" s="15" t="s">
        <v>2331</v>
      </c>
      <c r="E142" s="20">
        <v>1500</v>
      </c>
      <c r="F142" s="21">
        <v>1521.93</v>
      </c>
      <c r="G142" s="22">
        <v>1.2E-2</v>
      </c>
      <c r="H142" s="23">
        <v>8.3400000000000002E-2</v>
      </c>
      <c r="I142" s="24"/>
      <c r="J142" s="5"/>
    </row>
    <row r="143" spans="1:10" ht="13.15" customHeight="1">
      <c r="A143" s="18" t="s">
        <v>3634</v>
      </c>
      <c r="B143" s="19" t="s">
        <v>3635</v>
      </c>
      <c r="C143" s="15" t="s">
        <v>3636</v>
      </c>
      <c r="D143" s="15" t="s">
        <v>3637</v>
      </c>
      <c r="E143" s="20">
        <v>100</v>
      </c>
      <c r="F143" s="21">
        <v>1000.206</v>
      </c>
      <c r="G143" s="22">
        <v>7.9000000000000008E-3</v>
      </c>
      <c r="H143" s="23">
        <v>0.10034999999999999</v>
      </c>
      <c r="I143" s="24"/>
      <c r="J143" s="5"/>
    </row>
    <row r="144" spans="1:10" ht="13.15" customHeight="1">
      <c r="A144" s="18" t="s">
        <v>5031</v>
      </c>
      <c r="B144" s="19" t="s">
        <v>5032</v>
      </c>
      <c r="C144" s="15" t="s">
        <v>5033</v>
      </c>
      <c r="D144" s="15" t="s">
        <v>1900</v>
      </c>
      <c r="E144" s="20">
        <v>100</v>
      </c>
      <c r="F144" s="21">
        <v>995.673</v>
      </c>
      <c r="G144" s="22">
        <v>7.7999999999999996E-3</v>
      </c>
      <c r="H144" s="23">
        <v>7.7450000000000005E-2</v>
      </c>
      <c r="I144" s="24"/>
      <c r="J144" s="5"/>
    </row>
    <row r="145" spans="1:10" ht="13.15" customHeight="1">
      <c r="A145" s="18" t="s">
        <v>3256</v>
      </c>
      <c r="B145" s="19" t="s">
        <v>3257</v>
      </c>
      <c r="C145" s="15" t="s">
        <v>3258</v>
      </c>
      <c r="D145" s="15" t="s">
        <v>2958</v>
      </c>
      <c r="E145" s="20">
        <v>1000</v>
      </c>
      <c r="F145" s="21">
        <v>995.64599999999996</v>
      </c>
      <c r="G145" s="22">
        <v>7.7999999999999996E-3</v>
      </c>
      <c r="H145" s="23">
        <v>9.6475000000000005E-2</v>
      </c>
      <c r="I145" s="24"/>
      <c r="J145" s="5"/>
    </row>
    <row r="146" spans="1:10" ht="13.15" customHeight="1">
      <c r="A146" s="18" t="s">
        <v>3328</v>
      </c>
      <c r="B146" s="19" t="s">
        <v>3329</v>
      </c>
      <c r="C146" s="15" t="s">
        <v>3330</v>
      </c>
      <c r="D146" s="15" t="s">
        <v>182</v>
      </c>
      <c r="E146" s="20">
        <v>500000</v>
      </c>
      <c r="F146" s="21">
        <v>515.827</v>
      </c>
      <c r="G146" s="22">
        <v>4.1000000000000003E-3</v>
      </c>
      <c r="H146" s="23">
        <v>7.2359999999999994E-2</v>
      </c>
      <c r="I146" s="24"/>
      <c r="J146" s="5"/>
    </row>
    <row r="147" spans="1:10" ht="13.15" customHeight="1">
      <c r="A147" s="18" t="s">
        <v>1894</v>
      </c>
      <c r="B147" s="19" t="s">
        <v>1895</v>
      </c>
      <c r="C147" s="15" t="s">
        <v>1896</v>
      </c>
      <c r="D147" s="15" t="s">
        <v>182</v>
      </c>
      <c r="E147" s="20">
        <v>500000</v>
      </c>
      <c r="F147" s="21">
        <v>512.29</v>
      </c>
      <c r="G147" s="22">
        <v>4.0000000000000001E-3</v>
      </c>
      <c r="H147" s="23">
        <v>6.9074999999999998E-2</v>
      </c>
      <c r="I147" s="24"/>
      <c r="J147" s="5"/>
    </row>
    <row r="148" spans="1:10" ht="13.15" customHeight="1">
      <c r="A148" s="18" t="s">
        <v>2328</v>
      </c>
      <c r="B148" s="19" t="s">
        <v>2329</v>
      </c>
      <c r="C148" s="15" t="s">
        <v>2330</v>
      </c>
      <c r="D148" s="15" t="s">
        <v>2331</v>
      </c>
      <c r="E148" s="20">
        <v>500</v>
      </c>
      <c r="F148" s="21">
        <v>509.96949999999998</v>
      </c>
      <c r="G148" s="22">
        <v>4.0000000000000001E-3</v>
      </c>
      <c r="H148" s="23">
        <v>8.3400000000000002E-2</v>
      </c>
      <c r="I148" s="24"/>
      <c r="J148" s="5"/>
    </row>
    <row r="149" spans="1:10" ht="13.15" customHeight="1">
      <c r="A149" s="18" t="s">
        <v>5034</v>
      </c>
      <c r="B149" s="19" t="s">
        <v>5035</v>
      </c>
      <c r="C149" s="15" t="s">
        <v>5036</v>
      </c>
      <c r="D149" s="15" t="s">
        <v>182</v>
      </c>
      <c r="E149" s="20">
        <v>500000</v>
      </c>
      <c r="F149" s="21">
        <v>506.40550000000002</v>
      </c>
      <c r="G149" s="22">
        <v>4.0000000000000001E-3</v>
      </c>
      <c r="H149" s="23">
        <v>7.0703000000000002E-2</v>
      </c>
      <c r="I149" s="24"/>
      <c r="J149" s="5"/>
    </row>
    <row r="150" spans="1:10" ht="13.15" customHeight="1">
      <c r="A150" s="18" t="s">
        <v>3325</v>
      </c>
      <c r="B150" s="19" t="s">
        <v>3326</v>
      </c>
      <c r="C150" s="15" t="s">
        <v>3327</v>
      </c>
      <c r="D150" s="15" t="s">
        <v>2331</v>
      </c>
      <c r="E150" s="20">
        <v>500</v>
      </c>
      <c r="F150" s="21">
        <v>503.49950000000001</v>
      </c>
      <c r="G150" s="22">
        <v>4.0000000000000001E-3</v>
      </c>
      <c r="H150" s="23">
        <v>8.5500000000000007E-2</v>
      </c>
      <c r="I150" s="24"/>
      <c r="J150" s="5"/>
    </row>
    <row r="151" spans="1:10" ht="13.15" customHeight="1">
      <c r="A151" s="18" t="s">
        <v>2344</v>
      </c>
      <c r="B151" s="19" t="s">
        <v>2345</v>
      </c>
      <c r="C151" s="15" t="s">
        <v>2346</v>
      </c>
      <c r="D151" s="15" t="s">
        <v>2347</v>
      </c>
      <c r="E151" s="20">
        <v>500</v>
      </c>
      <c r="F151" s="21">
        <v>499.56950000000001</v>
      </c>
      <c r="G151" s="22">
        <v>3.8999999999999998E-3</v>
      </c>
      <c r="H151" s="23">
        <v>9.8304000000000002E-2</v>
      </c>
      <c r="I151" s="24"/>
      <c r="J151" s="5"/>
    </row>
    <row r="152" spans="1:10" ht="13.15" customHeight="1">
      <c r="A152" s="18" t="s">
        <v>3259</v>
      </c>
      <c r="B152" s="19" t="s">
        <v>3260</v>
      </c>
      <c r="C152" s="15" t="s">
        <v>3261</v>
      </c>
      <c r="D152" s="15" t="s">
        <v>3262</v>
      </c>
      <c r="E152" s="20">
        <v>500</v>
      </c>
      <c r="F152" s="21">
        <v>497.84300000000002</v>
      </c>
      <c r="G152" s="22">
        <v>3.8999999999999998E-3</v>
      </c>
      <c r="H152" s="23">
        <v>0.115259</v>
      </c>
      <c r="I152" s="24"/>
      <c r="J152" s="5"/>
    </row>
    <row r="153" spans="1:10" ht="13.15" customHeight="1">
      <c r="A153" s="18" t="s">
        <v>2962</v>
      </c>
      <c r="B153" s="19" t="s">
        <v>2963</v>
      </c>
      <c r="C153" s="15" t="s">
        <v>2964</v>
      </c>
      <c r="D153" s="15" t="s">
        <v>208</v>
      </c>
      <c r="E153" s="20">
        <v>500</v>
      </c>
      <c r="F153" s="21">
        <v>493.89299999999997</v>
      </c>
      <c r="G153" s="22">
        <v>3.8999999999999998E-3</v>
      </c>
      <c r="H153" s="23">
        <v>7.2914999999999994E-2</v>
      </c>
      <c r="I153" s="24"/>
      <c r="J153" s="5"/>
    </row>
    <row r="154" spans="1:10" ht="13.15" customHeight="1">
      <c r="A154" s="18" t="s">
        <v>2351</v>
      </c>
      <c r="B154" s="19" t="s">
        <v>2352</v>
      </c>
      <c r="C154" s="15" t="s">
        <v>2353</v>
      </c>
      <c r="D154" s="15" t="s">
        <v>182</v>
      </c>
      <c r="E154" s="20">
        <v>500000</v>
      </c>
      <c r="F154" s="21">
        <v>478.73950000000002</v>
      </c>
      <c r="G154" s="22">
        <v>3.8E-3</v>
      </c>
      <c r="H154" s="23">
        <v>6.9181999999999994E-2</v>
      </c>
      <c r="I154" s="24"/>
      <c r="J154" s="5"/>
    </row>
    <row r="155" spans="1:10" ht="13.15" customHeight="1">
      <c r="A155" s="18" t="s">
        <v>2809</v>
      </c>
      <c r="B155" s="19" t="s">
        <v>2810</v>
      </c>
      <c r="C155" s="15" t="s">
        <v>2811</v>
      </c>
      <c r="D155" s="15" t="s">
        <v>208</v>
      </c>
      <c r="E155" s="20">
        <v>25</v>
      </c>
      <c r="F155" s="21">
        <v>289.91500000000002</v>
      </c>
      <c r="G155" s="22">
        <v>2.3E-3</v>
      </c>
      <c r="H155" s="23">
        <v>7.3899999999999993E-2</v>
      </c>
      <c r="I155" s="24"/>
      <c r="J155" s="5"/>
    </row>
    <row r="156" spans="1:10" ht="13.15" customHeight="1">
      <c r="A156" s="5"/>
      <c r="B156" s="14" t="s">
        <v>186</v>
      </c>
      <c r="C156" s="15"/>
      <c r="D156" s="15"/>
      <c r="E156" s="15"/>
      <c r="F156" s="25">
        <v>20038.194500000001</v>
      </c>
      <c r="G156" s="26">
        <v>0.1578</v>
      </c>
      <c r="H156" s="27"/>
      <c r="I156" s="28"/>
      <c r="J156" s="5"/>
    </row>
    <row r="157" spans="1:10" ht="13.15" customHeight="1">
      <c r="A157" s="5"/>
      <c r="B157" s="29" t="s">
        <v>187</v>
      </c>
      <c r="C157" s="2"/>
      <c r="D157" s="2"/>
      <c r="E157" s="2"/>
      <c r="F157" s="27" t="s">
        <v>188</v>
      </c>
      <c r="G157" s="27" t="s">
        <v>188</v>
      </c>
      <c r="H157" s="27"/>
      <c r="I157" s="28"/>
      <c r="J157" s="5"/>
    </row>
    <row r="158" spans="1:10" ht="13.15" customHeight="1">
      <c r="A158" s="5"/>
      <c r="B158" s="29" t="s">
        <v>186</v>
      </c>
      <c r="C158" s="2"/>
      <c r="D158" s="2"/>
      <c r="E158" s="2"/>
      <c r="F158" s="27" t="s">
        <v>188</v>
      </c>
      <c r="G158" s="27" t="s">
        <v>188</v>
      </c>
      <c r="H158" s="27"/>
      <c r="I158" s="28"/>
      <c r="J158" s="5"/>
    </row>
    <row r="159" spans="1:10" ht="13.15" customHeight="1">
      <c r="A159" s="5"/>
      <c r="B159" s="29" t="s">
        <v>189</v>
      </c>
      <c r="C159" s="30"/>
      <c r="D159" s="2"/>
      <c r="E159" s="30"/>
      <c r="F159" s="25">
        <v>20038.194500000001</v>
      </c>
      <c r="G159" s="26">
        <v>0.1578</v>
      </c>
      <c r="H159" s="27"/>
      <c r="I159" s="28"/>
      <c r="J159" s="5"/>
    </row>
    <row r="160" spans="1:10" ht="13.15" customHeight="1">
      <c r="A160" s="5"/>
      <c r="B160" s="14" t="s">
        <v>1880</v>
      </c>
      <c r="C160" s="15"/>
      <c r="D160" s="15"/>
      <c r="E160" s="15"/>
      <c r="F160" s="15"/>
      <c r="G160" s="15"/>
      <c r="H160" s="16"/>
      <c r="I160" s="17"/>
      <c r="J160" s="5"/>
    </row>
    <row r="161" spans="1:10" ht="13.15" customHeight="1">
      <c r="A161" s="5"/>
      <c r="B161" s="14" t="s">
        <v>1881</v>
      </c>
      <c r="C161" s="15"/>
      <c r="D161" s="15"/>
      <c r="E161" s="15"/>
      <c r="F161" s="5"/>
      <c r="G161" s="16"/>
      <c r="H161" s="16"/>
      <c r="I161" s="17"/>
      <c r="J161" s="5"/>
    </row>
    <row r="162" spans="1:10" ht="13.15" customHeight="1">
      <c r="A162" s="18" t="s">
        <v>2992</v>
      </c>
      <c r="B162" s="19" t="s">
        <v>2993</v>
      </c>
      <c r="C162" s="15" t="s">
        <v>2994</v>
      </c>
      <c r="D162" s="15" t="s">
        <v>182</v>
      </c>
      <c r="E162" s="20">
        <v>1000000</v>
      </c>
      <c r="F162" s="21">
        <v>982.23299999999995</v>
      </c>
      <c r="G162" s="22">
        <v>7.7000000000000002E-3</v>
      </c>
      <c r="H162" s="23">
        <v>6.4100000000000004E-2</v>
      </c>
      <c r="I162" s="24"/>
      <c r="J162" s="5"/>
    </row>
    <row r="163" spans="1:10" ht="13.15" customHeight="1">
      <c r="A163" s="5"/>
      <c r="B163" s="14" t="s">
        <v>186</v>
      </c>
      <c r="C163" s="15"/>
      <c r="D163" s="15"/>
      <c r="E163" s="15"/>
      <c r="F163" s="25">
        <v>982.23299999999995</v>
      </c>
      <c r="G163" s="26">
        <v>7.7000000000000002E-3</v>
      </c>
      <c r="H163" s="27"/>
      <c r="I163" s="28"/>
      <c r="J163" s="5"/>
    </row>
    <row r="164" spans="1:10" ht="13.15" customHeight="1">
      <c r="A164" s="5"/>
      <c r="B164" s="29" t="s">
        <v>189</v>
      </c>
      <c r="C164" s="30"/>
      <c r="D164" s="2"/>
      <c r="E164" s="30"/>
      <c r="F164" s="25">
        <v>982.23299999999995</v>
      </c>
      <c r="G164" s="26">
        <v>7.7000000000000002E-3</v>
      </c>
      <c r="H164" s="27"/>
      <c r="I164" s="28"/>
      <c r="J164" s="5"/>
    </row>
    <row r="165" spans="1:10" ht="13.15" customHeight="1">
      <c r="A165" s="5"/>
      <c r="B165" s="14" t="s">
        <v>1799</v>
      </c>
      <c r="C165" s="15"/>
      <c r="D165" s="15"/>
      <c r="E165" s="15"/>
      <c r="F165" s="15"/>
      <c r="G165" s="15"/>
      <c r="H165" s="16"/>
      <c r="I165" s="17"/>
      <c r="J165" s="5"/>
    </row>
    <row r="166" spans="1:10" ht="13.15" customHeight="1">
      <c r="A166" s="5"/>
      <c r="B166" s="14" t="s">
        <v>1802</v>
      </c>
      <c r="C166" s="15"/>
      <c r="D166" s="15"/>
      <c r="E166" s="15"/>
      <c r="F166" s="5"/>
      <c r="G166" s="16"/>
      <c r="H166" s="16"/>
      <c r="I166" s="17"/>
      <c r="J166" s="5"/>
    </row>
    <row r="167" spans="1:10" ht="13.15" customHeight="1">
      <c r="A167" s="18" t="s">
        <v>3400</v>
      </c>
      <c r="B167" s="19" t="s">
        <v>69</v>
      </c>
      <c r="C167" s="15" t="s">
        <v>3401</v>
      </c>
      <c r="D167" s="15"/>
      <c r="E167" s="20">
        <v>14677805</v>
      </c>
      <c r="F167" s="21">
        <v>10494.6306</v>
      </c>
      <c r="G167" s="22">
        <v>8.2600000000000007E-2</v>
      </c>
      <c r="H167" s="23"/>
      <c r="I167" s="24"/>
      <c r="J167" s="5"/>
    </row>
    <row r="168" spans="1:10" ht="13.15" customHeight="1">
      <c r="A168" s="18" t="s">
        <v>4550</v>
      </c>
      <c r="B168" s="19" t="s">
        <v>59</v>
      </c>
      <c r="C168" s="15" t="s">
        <v>4551</v>
      </c>
      <c r="D168" s="15"/>
      <c r="E168" s="20">
        <v>7114374</v>
      </c>
      <c r="F168" s="21">
        <v>6690.3572999999997</v>
      </c>
      <c r="G168" s="22">
        <v>5.2699999999999997E-2</v>
      </c>
      <c r="H168" s="23"/>
      <c r="I168" s="24"/>
      <c r="J168" s="5"/>
    </row>
    <row r="169" spans="1:10" ht="13.15" customHeight="1">
      <c r="A169" s="5"/>
      <c r="B169" s="14" t="s">
        <v>186</v>
      </c>
      <c r="C169" s="15"/>
      <c r="D169" s="15"/>
      <c r="E169" s="15"/>
      <c r="F169" s="25">
        <v>17184.9879</v>
      </c>
      <c r="G169" s="26">
        <v>0.1353</v>
      </c>
      <c r="H169" s="27"/>
      <c r="I169" s="28"/>
      <c r="J169" s="5"/>
    </row>
    <row r="170" spans="1:10" ht="13.15" customHeight="1">
      <c r="A170" s="5"/>
      <c r="B170" s="29" t="s">
        <v>189</v>
      </c>
      <c r="C170" s="30"/>
      <c r="D170" s="2"/>
      <c r="E170" s="30"/>
      <c r="F170" s="25">
        <v>17184.9879</v>
      </c>
      <c r="G170" s="26">
        <v>0.1353</v>
      </c>
      <c r="H170" s="27"/>
      <c r="I170" s="28"/>
      <c r="J170" s="5"/>
    </row>
    <row r="171" spans="1:10" ht="13.15" customHeight="1">
      <c r="A171" s="5"/>
      <c r="B171" s="14" t="s">
        <v>190</v>
      </c>
      <c r="C171" s="15"/>
      <c r="D171" s="15"/>
      <c r="E171" s="15"/>
      <c r="F171" s="15"/>
      <c r="G171" s="15"/>
      <c r="H171" s="16"/>
      <c r="I171" s="17"/>
      <c r="J171" s="5"/>
    </row>
    <row r="172" spans="1:10" ht="13.15" customHeight="1">
      <c r="A172" s="18" t="s">
        <v>191</v>
      </c>
      <c r="B172" s="19" t="s">
        <v>192</v>
      </c>
      <c r="C172" s="15"/>
      <c r="D172" s="15"/>
      <c r="E172" s="20"/>
      <c r="F172" s="21">
        <v>85.780699999999996</v>
      </c>
      <c r="G172" s="22">
        <v>6.9999999999999999E-4</v>
      </c>
      <c r="H172" s="23">
        <v>6.2332026995438695E-2</v>
      </c>
      <c r="I172" s="24"/>
      <c r="J172" s="5"/>
    </row>
    <row r="173" spans="1:10" ht="13.15" customHeight="1">
      <c r="A173" s="5"/>
      <c r="B173" s="14" t="s">
        <v>186</v>
      </c>
      <c r="C173" s="15"/>
      <c r="D173" s="15"/>
      <c r="E173" s="15"/>
      <c r="F173" s="25">
        <v>85.780699999999996</v>
      </c>
      <c r="G173" s="26">
        <v>6.9999999999999999E-4</v>
      </c>
      <c r="H173" s="27"/>
      <c r="I173" s="28"/>
      <c r="J173" s="5"/>
    </row>
    <row r="174" spans="1:10" ht="13.15" customHeight="1">
      <c r="A174" s="5"/>
      <c r="B174" s="29" t="s">
        <v>187</v>
      </c>
      <c r="C174" s="2"/>
      <c r="D174" s="2"/>
      <c r="E174" s="2"/>
      <c r="F174" s="27" t="s">
        <v>188</v>
      </c>
      <c r="G174" s="27" t="s">
        <v>188</v>
      </c>
      <c r="H174" s="27"/>
      <c r="I174" s="28"/>
      <c r="J174" s="5"/>
    </row>
    <row r="175" spans="1:10" ht="13.15" customHeight="1">
      <c r="A175" s="5"/>
      <c r="B175" s="29" t="s">
        <v>186</v>
      </c>
      <c r="C175" s="2"/>
      <c r="D175" s="2"/>
      <c r="E175" s="2"/>
      <c r="F175" s="27" t="s">
        <v>188</v>
      </c>
      <c r="G175" s="27" t="s">
        <v>188</v>
      </c>
      <c r="H175" s="27"/>
      <c r="I175" s="28"/>
      <c r="J175" s="5"/>
    </row>
    <row r="176" spans="1:10" ht="13.15" customHeight="1">
      <c r="A176" s="5"/>
      <c r="B176" s="29" t="s">
        <v>189</v>
      </c>
      <c r="C176" s="30"/>
      <c r="D176" s="2"/>
      <c r="E176" s="30"/>
      <c r="F176" s="25">
        <v>85.780699999999996</v>
      </c>
      <c r="G176" s="26">
        <v>6.9999999999999999E-4</v>
      </c>
      <c r="H176" s="27"/>
      <c r="I176" s="28"/>
      <c r="J176" s="5"/>
    </row>
    <row r="177" spans="1:10" ht="13.15" customHeight="1">
      <c r="A177" s="5"/>
      <c r="B177" s="29" t="s">
        <v>193</v>
      </c>
      <c r="C177" s="15"/>
      <c r="D177" s="2"/>
      <c r="E177" s="15"/>
      <c r="F177" s="31">
        <v>24771.022300000001</v>
      </c>
      <c r="G177" s="26">
        <v>0.19500000000000001</v>
      </c>
      <c r="H177" s="27"/>
      <c r="I177" s="28"/>
      <c r="J177" s="5"/>
    </row>
    <row r="178" spans="1:10" ht="13.15" customHeight="1">
      <c r="A178" s="5"/>
      <c r="B178" s="32" t="s">
        <v>194</v>
      </c>
      <c r="C178" s="33"/>
      <c r="D178" s="33"/>
      <c r="E178" s="33"/>
      <c r="F178" s="34">
        <v>127014.66</v>
      </c>
      <c r="G178" s="35">
        <v>1</v>
      </c>
      <c r="H178" s="36"/>
      <c r="I178" s="37"/>
      <c r="J178" s="5"/>
    </row>
    <row r="179" spans="1:10" ht="13.15" customHeight="1">
      <c r="A179" s="43"/>
      <c r="B179" s="44"/>
      <c r="C179" s="45"/>
      <c r="D179" s="45"/>
      <c r="E179" s="45"/>
      <c r="F179" s="46"/>
      <c r="G179" s="47"/>
      <c r="H179" s="48"/>
      <c r="I179" s="49"/>
      <c r="J179" s="43"/>
    </row>
    <row r="180" spans="1:10" ht="13.15" customHeight="1">
      <c r="A180" s="5"/>
      <c r="B180" s="4" t="s">
        <v>5152</v>
      </c>
      <c r="C180" s="5"/>
      <c r="D180" s="5"/>
      <c r="E180" s="5"/>
      <c r="F180" s="5"/>
      <c r="G180" s="5"/>
      <c r="H180" s="5"/>
      <c r="I180" s="5"/>
      <c r="J180" s="5"/>
    </row>
    <row r="181" spans="1:10" ht="13.15" customHeight="1">
      <c r="A181" s="5"/>
      <c r="B181" s="4" t="s">
        <v>242</v>
      </c>
      <c r="C181" s="5"/>
      <c r="D181" s="5"/>
      <c r="E181" s="5"/>
      <c r="F181" s="5"/>
      <c r="G181" s="5"/>
      <c r="H181" s="5"/>
      <c r="I181" s="5"/>
      <c r="J181" s="5"/>
    </row>
    <row r="182" spans="1:10" ht="13.15" customHeight="1">
      <c r="A182" s="5"/>
      <c r="B182" s="4" t="s">
        <v>2357</v>
      </c>
      <c r="C182" s="5"/>
      <c r="D182" s="5"/>
      <c r="E182" s="5"/>
      <c r="F182" s="5"/>
      <c r="G182" s="5"/>
      <c r="H182" s="5"/>
      <c r="I182" s="5"/>
      <c r="J182" s="5"/>
    </row>
    <row r="183" spans="1:10" ht="13.15" customHeight="1">
      <c r="A183" s="5"/>
      <c r="B183" s="4" t="s">
        <v>1800</v>
      </c>
      <c r="C183" s="5"/>
      <c r="D183" s="5"/>
      <c r="E183" s="5"/>
      <c r="F183" s="5"/>
      <c r="G183" s="5"/>
      <c r="H183" s="5"/>
      <c r="I183" s="5"/>
      <c r="J183" s="5"/>
    </row>
    <row r="184" spans="1:10" ht="13.15" customHeight="1">
      <c r="A184" s="5"/>
      <c r="B184" s="4" t="s">
        <v>196</v>
      </c>
      <c r="C184" s="5"/>
      <c r="D184" s="5"/>
      <c r="E184" s="5"/>
      <c r="F184" s="5"/>
      <c r="G184" s="5"/>
      <c r="H184" s="5"/>
      <c r="I184" s="5"/>
      <c r="J184" s="5"/>
    </row>
    <row r="185" spans="1:10" ht="25.9" customHeight="1">
      <c r="A185" s="5"/>
      <c r="B185" s="61" t="s">
        <v>197</v>
      </c>
      <c r="C185" s="61"/>
      <c r="D185" s="61"/>
      <c r="E185" s="61"/>
      <c r="F185" s="61"/>
      <c r="G185" s="61"/>
      <c r="H185" s="61"/>
      <c r="I185" s="61"/>
      <c r="J185" s="5"/>
    </row>
    <row r="186" spans="1:10" ht="13.15" customHeight="1">
      <c r="A186" s="5"/>
      <c r="B186" s="61" t="s">
        <v>198</v>
      </c>
      <c r="C186" s="61"/>
      <c r="D186" s="61"/>
      <c r="E186" s="61"/>
      <c r="F186" s="61"/>
      <c r="G186" s="61"/>
      <c r="H186" s="61"/>
      <c r="I186" s="61"/>
      <c r="J186" s="5"/>
    </row>
    <row r="187" spans="1:10" ht="13.15" customHeight="1">
      <c r="A187" s="5"/>
      <c r="B187" s="61"/>
      <c r="C187" s="61"/>
      <c r="D187" s="61"/>
      <c r="E187" s="61"/>
      <c r="F187" s="61"/>
      <c r="G187" s="61"/>
      <c r="H187" s="61"/>
      <c r="I187" s="61"/>
      <c r="J187" s="5"/>
    </row>
    <row r="188" spans="1:10" ht="13.15" customHeight="1">
      <c r="A188" s="5"/>
      <c r="B188" s="61"/>
      <c r="C188" s="61"/>
      <c r="D188" s="61"/>
      <c r="E188" s="61"/>
      <c r="F188" s="61"/>
      <c r="G188" s="61"/>
      <c r="H188" s="61"/>
      <c r="I188" s="61"/>
      <c r="J188" s="5"/>
    </row>
    <row r="189" spans="1:10" ht="13.15" customHeight="1">
      <c r="A189" s="5"/>
      <c r="B189" s="61"/>
      <c r="C189" s="61"/>
      <c r="D189" s="61"/>
      <c r="E189" s="61"/>
      <c r="F189" s="61"/>
      <c r="G189" s="61"/>
      <c r="H189" s="61"/>
      <c r="I189" s="61"/>
      <c r="J189" s="5"/>
    </row>
    <row r="190" spans="1:10" ht="13.15" customHeight="1">
      <c r="A190" s="5"/>
      <c r="B190" s="61"/>
      <c r="C190" s="61"/>
      <c r="D190" s="61"/>
      <c r="E190" s="61"/>
      <c r="F190" s="61"/>
      <c r="G190" s="61"/>
      <c r="H190" s="61"/>
      <c r="I190" s="61"/>
      <c r="J190" s="5"/>
    </row>
    <row r="191" spans="1:10" ht="34.15" customHeight="1">
      <c r="A191" s="5"/>
      <c r="B191" s="5"/>
      <c r="C191" s="62" t="s">
        <v>5147</v>
      </c>
      <c r="D191" s="62"/>
      <c r="E191" s="62"/>
      <c r="F191" s="62"/>
      <c r="G191" s="5"/>
      <c r="H191" s="5"/>
      <c r="I191" s="5"/>
      <c r="J191" s="5"/>
    </row>
    <row r="192" spans="1:10" ht="13.15" customHeight="1">
      <c r="A192" s="5"/>
      <c r="B192" s="38" t="s">
        <v>202</v>
      </c>
      <c r="C192" s="62" t="s">
        <v>203</v>
      </c>
      <c r="D192" s="62"/>
      <c r="E192" s="62"/>
      <c r="F192" s="62"/>
      <c r="G192" s="5"/>
      <c r="H192" s="5"/>
      <c r="I192" s="5"/>
      <c r="J192" s="5"/>
    </row>
    <row r="193" spans="1:10" ht="135" customHeight="1">
      <c r="A193" s="5"/>
      <c r="B193" s="39"/>
      <c r="C193" s="63"/>
      <c r="D193" s="63"/>
      <c r="E193" s="5"/>
      <c r="F193" s="5"/>
      <c r="G193" s="5"/>
      <c r="H193" s="5"/>
      <c r="I193" s="5"/>
      <c r="J193" s="5"/>
    </row>
  </sheetData>
  <mergeCells count="9">
    <mergeCell ref="B190:I190"/>
    <mergeCell ref="C191:F191"/>
    <mergeCell ref="C192:F192"/>
    <mergeCell ref="C193:D193"/>
    <mergeCell ref="B185:I185"/>
    <mergeCell ref="B186:I186"/>
    <mergeCell ref="B187:I187"/>
    <mergeCell ref="B188:I188"/>
    <mergeCell ref="B189:I189"/>
  </mergeCells>
  <hyperlinks>
    <hyperlink ref="A1" location="AxisMultiAssetAllocationFund" display="AXISTAF" xr:uid="{00000000-0004-0000-4B00-000000000000}"/>
    <hyperlink ref="B1" location="AxisMultiAssetAllocationFund" display="Axis Multi Asset Allocation Fund" xr:uid="{00000000-0004-0000-4B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outlinePr summaryBelow="0"/>
  </sheetPr>
  <dimension ref="A1:J2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154</v>
      </c>
      <c r="B1" s="4" t="s">
        <v>155</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170</v>
      </c>
      <c r="E4" s="11" t="s">
        <v>171</v>
      </c>
      <c r="F4" s="11" t="s">
        <v>172</v>
      </c>
      <c r="G4" s="11" t="s">
        <v>173</v>
      </c>
      <c r="H4" s="11" t="s">
        <v>174</v>
      </c>
      <c r="I4" s="12" t="s">
        <v>175</v>
      </c>
      <c r="J4" s="13" t="s">
        <v>176</v>
      </c>
    </row>
    <row r="5" spans="1:10" ht="13.15" customHeight="1">
      <c r="A5" s="5"/>
      <c r="B5" s="14" t="s">
        <v>1799</v>
      </c>
      <c r="C5" s="15"/>
      <c r="D5" s="15"/>
      <c r="E5" s="15"/>
      <c r="F5" s="15"/>
      <c r="G5" s="15"/>
      <c r="H5" s="16"/>
      <c r="I5" s="17"/>
      <c r="J5" s="5"/>
    </row>
    <row r="6" spans="1:10" ht="13.15" customHeight="1">
      <c r="A6" s="5"/>
      <c r="B6" s="14" t="s">
        <v>3489</v>
      </c>
      <c r="C6" s="15"/>
      <c r="D6" s="15"/>
      <c r="E6" s="15"/>
      <c r="F6" s="5"/>
      <c r="G6" s="16"/>
      <c r="H6" s="16"/>
      <c r="I6" s="17"/>
      <c r="J6" s="5"/>
    </row>
    <row r="7" spans="1:10" ht="13.15" customHeight="1">
      <c r="A7" s="18" t="s">
        <v>5037</v>
      </c>
      <c r="B7" s="19" t="s">
        <v>5038</v>
      </c>
      <c r="C7" s="15" t="s">
        <v>5039</v>
      </c>
      <c r="D7" s="15"/>
      <c r="E7" s="20">
        <v>45500</v>
      </c>
      <c r="F7" s="21">
        <v>5864.0820999999996</v>
      </c>
      <c r="G7" s="22">
        <v>0.97489999999999999</v>
      </c>
      <c r="H7" s="40"/>
      <c r="I7" s="24"/>
      <c r="J7" s="5"/>
    </row>
    <row r="8" spans="1:10" ht="13.15" customHeight="1">
      <c r="A8" s="5"/>
      <c r="B8" s="14" t="s">
        <v>186</v>
      </c>
      <c r="C8" s="15"/>
      <c r="D8" s="15"/>
      <c r="E8" s="15"/>
      <c r="F8" s="25">
        <v>5864.0820999999996</v>
      </c>
      <c r="G8" s="26">
        <v>0.97489999999999999</v>
      </c>
      <c r="H8" s="27"/>
      <c r="I8" s="28"/>
      <c r="J8" s="5"/>
    </row>
    <row r="9" spans="1:10" ht="13.15" customHeight="1">
      <c r="A9" s="5"/>
      <c r="B9" s="29" t="s">
        <v>189</v>
      </c>
      <c r="C9" s="30"/>
      <c r="D9" s="2"/>
      <c r="E9" s="30"/>
      <c r="F9" s="25">
        <v>5864.0820999999996</v>
      </c>
      <c r="G9" s="26">
        <v>0.97489999999999999</v>
      </c>
      <c r="H9" s="27"/>
      <c r="I9" s="28"/>
      <c r="J9" s="5"/>
    </row>
    <row r="10" spans="1:10" ht="13.15" customHeight="1">
      <c r="A10" s="5"/>
      <c r="B10" s="14" t="s">
        <v>190</v>
      </c>
      <c r="C10" s="15"/>
      <c r="D10" s="15"/>
      <c r="E10" s="15"/>
      <c r="F10" s="15"/>
      <c r="G10" s="15"/>
      <c r="H10" s="16"/>
      <c r="I10" s="17"/>
      <c r="J10" s="5"/>
    </row>
    <row r="11" spans="1:10" ht="13.15" customHeight="1">
      <c r="A11" s="18" t="s">
        <v>191</v>
      </c>
      <c r="B11" s="19" t="s">
        <v>192</v>
      </c>
      <c r="C11" s="15"/>
      <c r="D11" s="15"/>
      <c r="E11" s="20"/>
      <c r="F11" s="21">
        <v>48.343499999999999</v>
      </c>
      <c r="G11" s="22">
        <v>8.0000000000000002E-3</v>
      </c>
      <c r="H11" s="23">
        <v>6.2332050736647798E-2</v>
      </c>
      <c r="I11" s="24"/>
      <c r="J11" s="5"/>
    </row>
    <row r="12" spans="1:10" ht="13.15" customHeight="1">
      <c r="A12" s="5"/>
      <c r="B12" s="14" t="s">
        <v>186</v>
      </c>
      <c r="C12" s="15"/>
      <c r="D12" s="15"/>
      <c r="E12" s="15"/>
      <c r="F12" s="25">
        <v>48.343499999999999</v>
      </c>
      <c r="G12" s="26">
        <v>8.0000000000000002E-3</v>
      </c>
      <c r="H12" s="27"/>
      <c r="I12" s="28"/>
      <c r="J12" s="5"/>
    </row>
    <row r="13" spans="1:10" ht="13.15" customHeight="1">
      <c r="A13" s="5"/>
      <c r="B13" s="29" t="s">
        <v>189</v>
      </c>
      <c r="C13" s="30"/>
      <c r="D13" s="2"/>
      <c r="E13" s="30"/>
      <c r="F13" s="25">
        <v>48.343499999999999</v>
      </c>
      <c r="G13" s="26">
        <v>8.0000000000000002E-3</v>
      </c>
      <c r="H13" s="27"/>
      <c r="I13" s="28"/>
      <c r="J13" s="5"/>
    </row>
    <row r="14" spans="1:10" ht="13.15" customHeight="1">
      <c r="A14" s="5"/>
      <c r="B14" s="29" t="s">
        <v>193</v>
      </c>
      <c r="C14" s="15"/>
      <c r="D14" s="2"/>
      <c r="E14" s="15"/>
      <c r="F14" s="31">
        <v>102.8944</v>
      </c>
      <c r="G14" s="26">
        <v>1.7100000000000001E-2</v>
      </c>
      <c r="H14" s="27"/>
      <c r="I14" s="28"/>
      <c r="J14" s="5"/>
    </row>
    <row r="15" spans="1:10" ht="13.15" customHeight="1">
      <c r="A15" s="5"/>
      <c r="B15" s="32" t="s">
        <v>194</v>
      </c>
      <c r="C15" s="33"/>
      <c r="D15" s="33"/>
      <c r="E15" s="33"/>
      <c r="F15" s="34">
        <v>6015.32</v>
      </c>
      <c r="G15" s="35">
        <v>1</v>
      </c>
      <c r="H15" s="36"/>
      <c r="I15" s="37"/>
      <c r="J15" s="5"/>
    </row>
    <row r="16" spans="1:10" ht="13.15" customHeight="1">
      <c r="A16" s="5"/>
      <c r="B16" s="7"/>
      <c r="C16" s="5"/>
      <c r="D16" s="5"/>
      <c r="E16" s="5"/>
      <c r="F16" s="5"/>
      <c r="G16" s="5"/>
      <c r="H16" s="5"/>
      <c r="I16" s="5"/>
      <c r="J16" s="5"/>
    </row>
    <row r="17" spans="1:10" ht="13.15" customHeight="1">
      <c r="A17" s="5"/>
      <c r="B17" s="4" t="s">
        <v>195</v>
      </c>
      <c r="C17" s="5"/>
      <c r="D17" s="5"/>
      <c r="E17" s="5"/>
      <c r="F17" s="5"/>
      <c r="G17" s="5"/>
      <c r="H17" s="5"/>
      <c r="I17" s="5"/>
      <c r="J17" s="5"/>
    </row>
    <row r="18" spans="1:10" ht="13.15" customHeight="1">
      <c r="A18" s="5"/>
      <c r="B18" s="4" t="s">
        <v>196</v>
      </c>
      <c r="C18" s="5"/>
      <c r="D18" s="5"/>
      <c r="E18" s="5"/>
      <c r="F18" s="5"/>
      <c r="G18" s="5"/>
      <c r="H18" s="5"/>
      <c r="I18" s="5"/>
      <c r="J18" s="5"/>
    </row>
    <row r="19" spans="1:10" ht="25.9" customHeight="1">
      <c r="A19" s="5"/>
      <c r="B19" s="61" t="s">
        <v>197</v>
      </c>
      <c r="C19" s="61"/>
      <c r="D19" s="61"/>
      <c r="E19" s="61"/>
      <c r="F19" s="61"/>
      <c r="G19" s="61"/>
      <c r="H19" s="61"/>
      <c r="I19" s="61"/>
      <c r="J19" s="5"/>
    </row>
    <row r="20" spans="1:10" ht="13.15" customHeight="1">
      <c r="A20" s="5"/>
      <c r="B20" s="61" t="s">
        <v>198</v>
      </c>
      <c r="C20" s="61"/>
      <c r="D20" s="61"/>
      <c r="E20" s="61"/>
      <c r="F20" s="61"/>
      <c r="G20" s="61"/>
      <c r="H20" s="61"/>
      <c r="I20" s="61"/>
      <c r="J20" s="5"/>
    </row>
    <row r="21" spans="1:10" ht="13.15" customHeight="1">
      <c r="A21" s="5"/>
      <c r="B21" s="61"/>
      <c r="C21" s="61"/>
      <c r="D21" s="61"/>
      <c r="E21" s="61"/>
      <c r="F21" s="61"/>
      <c r="G21" s="61"/>
      <c r="H21" s="61"/>
      <c r="I21" s="61"/>
      <c r="J21" s="5"/>
    </row>
    <row r="22" spans="1:10" ht="13.15" customHeight="1">
      <c r="A22" s="5"/>
      <c r="B22" s="61"/>
      <c r="C22" s="61"/>
      <c r="D22" s="61"/>
      <c r="E22" s="61"/>
      <c r="F22" s="61"/>
      <c r="G22" s="61"/>
      <c r="H22" s="61"/>
      <c r="I22" s="61"/>
      <c r="J22" s="5"/>
    </row>
    <row r="23" spans="1:10" ht="13.15" customHeight="1">
      <c r="A23" s="5"/>
      <c r="B23" s="61"/>
      <c r="C23" s="61"/>
      <c r="D23" s="61"/>
      <c r="E23" s="61"/>
      <c r="F23" s="61"/>
      <c r="G23" s="61"/>
      <c r="H23" s="61"/>
      <c r="I23" s="61"/>
      <c r="J23" s="5"/>
    </row>
    <row r="24" spans="1:10" ht="13.15" customHeight="1">
      <c r="A24" s="5"/>
      <c r="B24" s="61"/>
      <c r="C24" s="61"/>
      <c r="D24" s="61"/>
      <c r="E24" s="61"/>
      <c r="F24" s="61"/>
      <c r="G24" s="61"/>
      <c r="H24" s="61"/>
      <c r="I24" s="61"/>
      <c r="J24" s="5"/>
    </row>
    <row r="25" spans="1:10" ht="13.15" customHeight="1">
      <c r="A25" s="5"/>
      <c r="B25" s="5"/>
      <c r="C25" s="62" t="s">
        <v>5040</v>
      </c>
      <c r="D25" s="62"/>
      <c r="E25" s="62"/>
      <c r="F25" s="62"/>
      <c r="G25" s="5"/>
      <c r="H25" s="5"/>
      <c r="I25" s="5"/>
      <c r="J25" s="5"/>
    </row>
    <row r="26" spans="1:10" ht="13.15" customHeight="1">
      <c r="A26" s="5"/>
      <c r="B26" s="38" t="s">
        <v>202</v>
      </c>
      <c r="C26" s="62" t="s">
        <v>203</v>
      </c>
      <c r="D26" s="62"/>
      <c r="E26" s="62"/>
      <c r="F26" s="62"/>
      <c r="G26" s="5"/>
      <c r="H26" s="5"/>
      <c r="I26" s="5"/>
      <c r="J26" s="5"/>
    </row>
    <row r="27" spans="1:10" ht="135" customHeight="1">
      <c r="A27" s="5"/>
      <c r="B27" s="39"/>
      <c r="C27" s="63"/>
      <c r="D27" s="63"/>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USTreasuryDynamicBondETFFundofFund" display="AXISTDB" xr:uid="{00000000-0004-0000-4C00-000000000000}"/>
    <hyperlink ref="B1" location="AxisUSTreasuryDynamicBondETFFundofFund" display="Axis US Treasury Dynamic Bond ETF Fund of Fund" xr:uid="{00000000-0004-0000-4C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outlinePr summaryBelow="0"/>
  </sheetPr>
  <dimension ref="A1:J3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156</v>
      </c>
      <c r="B1" s="4" t="s">
        <v>157</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257</v>
      </c>
      <c r="B7" s="19" t="s">
        <v>258</v>
      </c>
      <c r="C7" s="15" t="s">
        <v>259</v>
      </c>
      <c r="D7" s="15" t="s">
        <v>260</v>
      </c>
      <c r="E7" s="20">
        <v>304682</v>
      </c>
      <c r="F7" s="21">
        <v>5142.1180999999997</v>
      </c>
      <c r="G7" s="22">
        <v>0.29060000000000002</v>
      </c>
      <c r="H7" s="40"/>
      <c r="I7" s="24"/>
      <c r="J7" s="5"/>
    </row>
    <row r="8" spans="1:10" ht="13.15" customHeight="1">
      <c r="A8" s="18" t="s">
        <v>273</v>
      </c>
      <c r="B8" s="19" t="s">
        <v>274</v>
      </c>
      <c r="C8" s="15" t="s">
        <v>275</v>
      </c>
      <c r="D8" s="15" t="s">
        <v>260</v>
      </c>
      <c r="E8" s="20">
        <v>114717</v>
      </c>
      <c r="F8" s="21">
        <v>3995.8798999999999</v>
      </c>
      <c r="G8" s="22">
        <v>0.2258</v>
      </c>
      <c r="H8" s="40"/>
      <c r="I8" s="24"/>
      <c r="J8" s="5"/>
    </row>
    <row r="9" spans="1:10" ht="13.15" customHeight="1">
      <c r="A9" s="18" t="s">
        <v>300</v>
      </c>
      <c r="B9" s="19" t="s">
        <v>301</v>
      </c>
      <c r="C9" s="15" t="s">
        <v>302</v>
      </c>
      <c r="D9" s="15" t="s">
        <v>260</v>
      </c>
      <c r="E9" s="20">
        <v>118824</v>
      </c>
      <c r="F9" s="21">
        <v>1871.5373999999999</v>
      </c>
      <c r="G9" s="22">
        <v>0.10580000000000001</v>
      </c>
      <c r="H9" s="40"/>
      <c r="I9" s="24"/>
      <c r="J9" s="5"/>
    </row>
    <row r="10" spans="1:10" ht="13.15" customHeight="1">
      <c r="A10" s="18" t="s">
        <v>341</v>
      </c>
      <c r="B10" s="19" t="s">
        <v>342</v>
      </c>
      <c r="C10" s="15" t="s">
        <v>343</v>
      </c>
      <c r="D10" s="15" t="s">
        <v>260</v>
      </c>
      <c r="E10" s="20">
        <v>118032</v>
      </c>
      <c r="F10" s="21">
        <v>1756.1391000000001</v>
      </c>
      <c r="G10" s="22">
        <v>9.9199999999999997E-2</v>
      </c>
      <c r="H10" s="40"/>
      <c r="I10" s="24"/>
      <c r="J10" s="5"/>
    </row>
    <row r="11" spans="1:10" ht="13.15" customHeight="1">
      <c r="A11" s="18" t="s">
        <v>384</v>
      </c>
      <c r="B11" s="19" t="s">
        <v>385</v>
      </c>
      <c r="C11" s="15" t="s">
        <v>386</v>
      </c>
      <c r="D11" s="15" t="s">
        <v>260</v>
      </c>
      <c r="E11" s="20">
        <v>526266</v>
      </c>
      <c r="F11" s="21">
        <v>1461.1775</v>
      </c>
      <c r="G11" s="22">
        <v>8.2600000000000007E-2</v>
      </c>
      <c r="H11" s="40"/>
      <c r="I11" s="24"/>
      <c r="J11" s="5"/>
    </row>
    <row r="12" spans="1:10" ht="13.15" customHeight="1">
      <c r="A12" s="18" t="s">
        <v>452</v>
      </c>
      <c r="B12" s="19" t="s">
        <v>453</v>
      </c>
      <c r="C12" s="15" t="s">
        <v>454</v>
      </c>
      <c r="D12" s="15" t="s">
        <v>260</v>
      </c>
      <c r="E12" s="20">
        <v>19593</v>
      </c>
      <c r="F12" s="21">
        <v>1039.1931</v>
      </c>
      <c r="G12" s="22">
        <v>5.8700000000000002E-2</v>
      </c>
      <c r="H12" s="40"/>
      <c r="I12" s="24"/>
      <c r="J12" s="5"/>
    </row>
    <row r="13" spans="1:10" ht="13.15" customHeight="1">
      <c r="A13" s="18" t="s">
        <v>480</v>
      </c>
      <c r="B13" s="19" t="s">
        <v>481</v>
      </c>
      <c r="C13" s="15" t="s">
        <v>482</v>
      </c>
      <c r="D13" s="15" t="s">
        <v>260</v>
      </c>
      <c r="E13" s="20">
        <v>12369</v>
      </c>
      <c r="F13" s="21">
        <v>910.62429999999995</v>
      </c>
      <c r="G13" s="22">
        <v>5.1499999999999997E-2</v>
      </c>
      <c r="H13" s="40"/>
      <c r="I13" s="24"/>
      <c r="J13" s="5"/>
    </row>
    <row r="14" spans="1:10" ht="13.15" customHeight="1">
      <c r="A14" s="18" t="s">
        <v>502</v>
      </c>
      <c r="B14" s="19" t="s">
        <v>503</v>
      </c>
      <c r="C14" s="15" t="s">
        <v>504</v>
      </c>
      <c r="D14" s="15" t="s">
        <v>260</v>
      </c>
      <c r="E14" s="20">
        <v>17192</v>
      </c>
      <c r="F14" s="21">
        <v>802.17010000000005</v>
      </c>
      <c r="G14" s="22">
        <v>4.53E-2</v>
      </c>
      <c r="H14" s="40"/>
      <c r="I14" s="24"/>
      <c r="J14" s="5"/>
    </row>
    <row r="15" spans="1:10" ht="13.15" customHeight="1">
      <c r="A15" s="18" t="s">
        <v>642</v>
      </c>
      <c r="B15" s="19" t="s">
        <v>643</v>
      </c>
      <c r="C15" s="15" t="s">
        <v>644</v>
      </c>
      <c r="D15" s="15" t="s">
        <v>260</v>
      </c>
      <c r="E15" s="20">
        <v>20880</v>
      </c>
      <c r="F15" s="21">
        <v>469.22579999999999</v>
      </c>
      <c r="G15" s="22">
        <v>2.6499999999999999E-2</v>
      </c>
      <c r="H15" s="40"/>
      <c r="I15" s="24"/>
      <c r="J15" s="5"/>
    </row>
    <row r="16" spans="1:10" ht="13.15" customHeight="1">
      <c r="A16" s="18" t="s">
        <v>913</v>
      </c>
      <c r="B16" s="19" t="s">
        <v>914</v>
      </c>
      <c r="C16" s="15" t="s">
        <v>915</v>
      </c>
      <c r="D16" s="15" t="s">
        <v>916</v>
      </c>
      <c r="E16" s="20">
        <v>5068</v>
      </c>
      <c r="F16" s="21">
        <v>229.74260000000001</v>
      </c>
      <c r="G16" s="22">
        <v>1.2999999999999999E-2</v>
      </c>
      <c r="H16" s="40"/>
      <c r="I16" s="24"/>
      <c r="J16" s="5"/>
    </row>
    <row r="17" spans="1:10" ht="13.15" customHeight="1">
      <c r="A17" s="5"/>
      <c r="B17" s="14" t="s">
        <v>186</v>
      </c>
      <c r="C17" s="15"/>
      <c r="D17" s="15"/>
      <c r="E17" s="15"/>
      <c r="F17" s="25">
        <v>17677.808099999998</v>
      </c>
      <c r="G17" s="26">
        <v>0.999</v>
      </c>
      <c r="H17" s="27"/>
      <c r="I17" s="28"/>
      <c r="J17" s="5"/>
    </row>
    <row r="18" spans="1:10" ht="13.15" customHeight="1">
      <c r="A18" s="5"/>
      <c r="B18" s="29" t="s">
        <v>1798</v>
      </c>
      <c r="C18" s="2"/>
      <c r="D18" s="2"/>
      <c r="E18" s="2"/>
      <c r="F18" s="27" t="s">
        <v>188</v>
      </c>
      <c r="G18" s="27" t="s">
        <v>188</v>
      </c>
      <c r="H18" s="27"/>
      <c r="I18" s="28"/>
      <c r="J18" s="5"/>
    </row>
    <row r="19" spans="1:10" ht="13.15" customHeight="1">
      <c r="A19" s="5"/>
      <c r="B19" s="29" t="s">
        <v>186</v>
      </c>
      <c r="C19" s="2"/>
      <c r="D19" s="2"/>
      <c r="E19" s="2"/>
      <c r="F19" s="27" t="s">
        <v>188</v>
      </c>
      <c r="G19" s="27" t="s">
        <v>188</v>
      </c>
      <c r="H19" s="27"/>
      <c r="I19" s="28"/>
      <c r="J19" s="5"/>
    </row>
    <row r="20" spans="1:10" ht="13.15" customHeight="1">
      <c r="A20" s="5"/>
      <c r="B20" s="29" t="s">
        <v>189</v>
      </c>
      <c r="C20" s="30"/>
      <c r="D20" s="2"/>
      <c r="E20" s="30"/>
      <c r="F20" s="25">
        <v>17677.808099999998</v>
      </c>
      <c r="G20" s="26">
        <v>0.999</v>
      </c>
      <c r="H20" s="27"/>
      <c r="I20" s="28"/>
      <c r="J20" s="5"/>
    </row>
    <row r="21" spans="1:10" ht="13.15" customHeight="1">
      <c r="A21" s="5"/>
      <c r="B21" s="14" t="s">
        <v>190</v>
      </c>
      <c r="C21" s="15"/>
      <c r="D21" s="15"/>
      <c r="E21" s="15"/>
      <c r="F21" s="15"/>
      <c r="G21" s="15"/>
      <c r="H21" s="16"/>
      <c r="I21" s="17"/>
      <c r="J21" s="5"/>
    </row>
    <row r="22" spans="1:10" ht="13.15" customHeight="1">
      <c r="A22" s="18" t="s">
        <v>191</v>
      </c>
      <c r="B22" s="19" t="s">
        <v>192</v>
      </c>
      <c r="C22" s="15"/>
      <c r="D22" s="15"/>
      <c r="E22" s="20"/>
      <c r="F22" s="21">
        <v>24.281700000000001</v>
      </c>
      <c r="G22" s="22">
        <v>1.4E-3</v>
      </c>
      <c r="H22" s="23">
        <v>6.2331995949242193E-2</v>
      </c>
      <c r="I22" s="24"/>
      <c r="J22" s="5"/>
    </row>
    <row r="23" spans="1:10" ht="13.15" customHeight="1">
      <c r="A23" s="5"/>
      <c r="B23" s="14" t="s">
        <v>186</v>
      </c>
      <c r="C23" s="15"/>
      <c r="D23" s="15"/>
      <c r="E23" s="15"/>
      <c r="F23" s="25">
        <v>24.281700000000001</v>
      </c>
      <c r="G23" s="26">
        <v>1.4E-3</v>
      </c>
      <c r="H23" s="27"/>
      <c r="I23" s="28"/>
      <c r="J23" s="5"/>
    </row>
    <row r="24" spans="1:10" ht="13.15" customHeight="1">
      <c r="A24" s="5"/>
      <c r="B24" s="29" t="s">
        <v>189</v>
      </c>
      <c r="C24" s="30"/>
      <c r="D24" s="2"/>
      <c r="E24" s="30"/>
      <c r="F24" s="25">
        <v>24.281700000000001</v>
      </c>
      <c r="G24" s="26">
        <v>1.4E-3</v>
      </c>
      <c r="H24" s="27"/>
      <c r="I24" s="28"/>
      <c r="J24" s="5"/>
    </row>
    <row r="25" spans="1:10" ht="13.15" customHeight="1">
      <c r="A25" s="5"/>
      <c r="B25" s="29" t="s">
        <v>193</v>
      </c>
      <c r="C25" s="15"/>
      <c r="D25" s="2"/>
      <c r="E25" s="15"/>
      <c r="F25" s="31">
        <v>-6.4698000000000002</v>
      </c>
      <c r="G25" s="26">
        <v>-4.0000000000000002E-4</v>
      </c>
      <c r="H25" s="27"/>
      <c r="I25" s="28"/>
      <c r="J25" s="5"/>
    </row>
    <row r="26" spans="1:10" ht="13.15" customHeight="1">
      <c r="A26" s="5"/>
      <c r="B26" s="32" t="s">
        <v>194</v>
      </c>
      <c r="C26" s="33"/>
      <c r="D26" s="33"/>
      <c r="E26" s="33"/>
      <c r="F26" s="34">
        <v>17695.62</v>
      </c>
      <c r="G26" s="35">
        <v>1</v>
      </c>
      <c r="H26" s="36"/>
      <c r="I26" s="37"/>
      <c r="J26" s="5"/>
    </row>
    <row r="27" spans="1:10" ht="13.15" customHeight="1">
      <c r="A27" s="5"/>
      <c r="B27" s="7"/>
      <c r="C27" s="5"/>
      <c r="D27" s="5"/>
      <c r="E27" s="5"/>
      <c r="F27" s="5"/>
      <c r="G27" s="5"/>
      <c r="H27" s="5"/>
      <c r="I27" s="5"/>
      <c r="J27" s="5"/>
    </row>
    <row r="28" spans="1:10" ht="13.15" customHeight="1">
      <c r="A28" s="5"/>
      <c r="B28" s="4" t="s">
        <v>195</v>
      </c>
      <c r="C28" s="5"/>
      <c r="D28" s="5"/>
      <c r="E28" s="5"/>
      <c r="F28" s="5"/>
      <c r="G28" s="5"/>
      <c r="H28" s="5"/>
      <c r="I28" s="5"/>
      <c r="J28" s="5"/>
    </row>
    <row r="29" spans="1:10" ht="13.15" customHeight="1">
      <c r="A29" s="5"/>
      <c r="B29" s="4" t="s">
        <v>196</v>
      </c>
      <c r="C29" s="5"/>
      <c r="D29" s="5"/>
      <c r="E29" s="5"/>
      <c r="F29" s="5"/>
      <c r="G29" s="5"/>
      <c r="H29" s="5"/>
      <c r="I29" s="5"/>
      <c r="J29" s="5"/>
    </row>
    <row r="30" spans="1:10" ht="25.9" customHeight="1">
      <c r="A30" s="5"/>
      <c r="B30" s="61" t="s">
        <v>197</v>
      </c>
      <c r="C30" s="61"/>
      <c r="D30" s="61"/>
      <c r="E30" s="61"/>
      <c r="F30" s="61"/>
      <c r="G30" s="61"/>
      <c r="H30" s="61"/>
      <c r="I30" s="61"/>
      <c r="J30" s="5"/>
    </row>
    <row r="31" spans="1:10" ht="13.15" customHeight="1">
      <c r="A31" s="5"/>
      <c r="B31" s="61" t="s">
        <v>198</v>
      </c>
      <c r="C31" s="61"/>
      <c r="D31" s="61"/>
      <c r="E31" s="61"/>
      <c r="F31" s="61"/>
      <c r="G31" s="61"/>
      <c r="H31" s="61"/>
      <c r="I31" s="61"/>
      <c r="J31" s="5"/>
    </row>
    <row r="32" spans="1:10" ht="13.15" customHeight="1">
      <c r="A32" s="5"/>
      <c r="B32" s="61"/>
      <c r="C32" s="61"/>
      <c r="D32" s="61"/>
      <c r="E32" s="61"/>
      <c r="F32" s="61"/>
      <c r="G32" s="61"/>
      <c r="H32" s="61"/>
      <c r="I32" s="61"/>
      <c r="J32" s="5"/>
    </row>
    <row r="33" spans="1:10" ht="13.15" customHeight="1">
      <c r="A33" s="5"/>
      <c r="B33" s="61"/>
      <c r="C33" s="61"/>
      <c r="D33" s="61"/>
      <c r="E33" s="61"/>
      <c r="F33" s="61"/>
      <c r="G33" s="61"/>
      <c r="H33" s="61"/>
      <c r="I33" s="61"/>
      <c r="J33" s="5"/>
    </row>
    <row r="34" spans="1:10" ht="13.15" customHeight="1">
      <c r="A34" s="5"/>
      <c r="B34" s="61"/>
      <c r="C34" s="61"/>
      <c r="D34" s="61"/>
      <c r="E34" s="61"/>
      <c r="F34" s="61"/>
      <c r="G34" s="61"/>
      <c r="H34" s="61"/>
      <c r="I34" s="61"/>
      <c r="J34" s="5"/>
    </row>
    <row r="35" spans="1:10" ht="13.15" customHeight="1">
      <c r="A35" s="5"/>
      <c r="B35" s="61"/>
      <c r="C35" s="61"/>
      <c r="D35" s="61"/>
      <c r="E35" s="61"/>
      <c r="F35" s="61"/>
      <c r="G35" s="61"/>
      <c r="H35" s="61"/>
      <c r="I35" s="61"/>
      <c r="J35" s="5"/>
    </row>
    <row r="36" spans="1:10" ht="13.15" customHeight="1">
      <c r="A36" s="5"/>
      <c r="B36" s="5"/>
      <c r="C36" s="62" t="s">
        <v>4359</v>
      </c>
      <c r="D36" s="62"/>
      <c r="E36" s="62"/>
      <c r="F36" s="62"/>
      <c r="G36" s="5"/>
      <c r="H36" s="5"/>
      <c r="I36" s="5"/>
      <c r="J36" s="5"/>
    </row>
    <row r="37" spans="1:10" ht="13.15" customHeight="1">
      <c r="A37" s="5"/>
      <c r="B37" s="38" t="s">
        <v>202</v>
      </c>
      <c r="C37" s="62" t="s">
        <v>203</v>
      </c>
      <c r="D37" s="62"/>
      <c r="E37" s="62"/>
      <c r="F37" s="62"/>
      <c r="G37" s="5"/>
      <c r="H37" s="5"/>
      <c r="I37" s="5"/>
      <c r="J37" s="5"/>
    </row>
    <row r="38" spans="1:10" ht="135" customHeight="1">
      <c r="A38" s="5"/>
      <c r="B38" s="39"/>
      <c r="C38" s="63"/>
      <c r="D38" s="63"/>
      <c r="E38" s="5"/>
      <c r="F38" s="5"/>
      <c r="G38" s="5"/>
      <c r="H38" s="5"/>
      <c r="I38" s="5"/>
      <c r="J38" s="5"/>
    </row>
  </sheetData>
  <mergeCells count="9">
    <mergeCell ref="B35:I35"/>
    <mergeCell ref="C36:F36"/>
    <mergeCell ref="C37:F37"/>
    <mergeCell ref="C38:D38"/>
    <mergeCell ref="B30:I30"/>
    <mergeCell ref="B31:I31"/>
    <mergeCell ref="B32:I32"/>
    <mergeCell ref="B33:I33"/>
    <mergeCell ref="B34:I34"/>
  </mergeCells>
  <hyperlinks>
    <hyperlink ref="A1" location="AxisNIFTYITETF" display="AXISTETF" xr:uid="{00000000-0004-0000-4D00-000000000000}"/>
    <hyperlink ref="B1" location="AxisNIFTYITETF" display="Axis NIFTY IT ETF" xr:uid="{00000000-0004-0000-4D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outlinePr summaryBelow="0"/>
  </sheetPr>
  <dimension ref="A1:J112"/>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158</v>
      </c>
      <c r="B1" s="4" t="s">
        <v>159</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14670802</v>
      </c>
      <c r="F7" s="21">
        <v>254156.97380000001</v>
      </c>
      <c r="G7" s="22">
        <v>7.9000000000000001E-2</v>
      </c>
      <c r="H7" s="40"/>
      <c r="I7" s="24"/>
      <c r="J7" s="5"/>
    </row>
    <row r="8" spans="1:10" ht="13.15" customHeight="1">
      <c r="A8" s="18" t="s">
        <v>250</v>
      </c>
      <c r="B8" s="19" t="s">
        <v>251</v>
      </c>
      <c r="C8" s="15" t="s">
        <v>252</v>
      </c>
      <c r="D8" s="15" t="s">
        <v>249</v>
      </c>
      <c r="E8" s="20">
        <v>13282382</v>
      </c>
      <c r="F8" s="21">
        <v>159933.1617</v>
      </c>
      <c r="G8" s="22">
        <v>4.9700000000000001E-2</v>
      </c>
      <c r="H8" s="40"/>
      <c r="I8" s="24"/>
      <c r="J8" s="5"/>
    </row>
    <row r="9" spans="1:10" ht="13.15" customHeight="1">
      <c r="A9" s="18" t="s">
        <v>285</v>
      </c>
      <c r="B9" s="19" t="s">
        <v>286</v>
      </c>
      <c r="C9" s="15" t="s">
        <v>287</v>
      </c>
      <c r="D9" s="15" t="s">
        <v>288</v>
      </c>
      <c r="E9" s="20">
        <v>1817920</v>
      </c>
      <c r="F9" s="21">
        <v>155074.02979999999</v>
      </c>
      <c r="G9" s="22">
        <v>4.82E-2</v>
      </c>
      <c r="H9" s="40"/>
      <c r="I9" s="24"/>
      <c r="J9" s="5"/>
    </row>
    <row r="10" spans="1:10" ht="13.15" customHeight="1">
      <c r="A10" s="18" t="s">
        <v>261</v>
      </c>
      <c r="B10" s="19" t="s">
        <v>262</v>
      </c>
      <c r="C10" s="15" t="s">
        <v>263</v>
      </c>
      <c r="D10" s="15" t="s">
        <v>264</v>
      </c>
      <c r="E10" s="20">
        <v>8787501</v>
      </c>
      <c r="F10" s="21">
        <v>137981.3407</v>
      </c>
      <c r="G10" s="22">
        <v>4.2900000000000001E-2</v>
      </c>
      <c r="H10" s="40"/>
      <c r="I10" s="24"/>
      <c r="J10" s="5"/>
    </row>
    <row r="11" spans="1:10" ht="13.15" customHeight="1">
      <c r="A11" s="18" t="s">
        <v>273</v>
      </c>
      <c r="B11" s="19" t="s">
        <v>274</v>
      </c>
      <c r="C11" s="15" t="s">
        <v>275</v>
      </c>
      <c r="D11" s="15" t="s">
        <v>260</v>
      </c>
      <c r="E11" s="20">
        <v>3269581</v>
      </c>
      <c r="F11" s="21">
        <v>113887.6802</v>
      </c>
      <c r="G11" s="22">
        <v>3.5400000000000001E-2</v>
      </c>
      <c r="H11" s="40"/>
      <c r="I11" s="24"/>
      <c r="J11" s="5"/>
    </row>
    <row r="12" spans="1:10" ht="13.15" customHeight="1">
      <c r="A12" s="18" t="s">
        <v>257</v>
      </c>
      <c r="B12" s="19" t="s">
        <v>258</v>
      </c>
      <c r="C12" s="15" t="s">
        <v>259</v>
      </c>
      <c r="D12" s="15" t="s">
        <v>260</v>
      </c>
      <c r="E12" s="20">
        <v>6174136</v>
      </c>
      <c r="F12" s="21">
        <v>104200.8933</v>
      </c>
      <c r="G12" s="22">
        <v>3.2399999999999998E-2</v>
      </c>
      <c r="H12" s="40"/>
      <c r="I12" s="24"/>
      <c r="J12" s="5"/>
    </row>
    <row r="13" spans="1:10" ht="13.15" customHeight="1">
      <c r="A13" s="18" t="s">
        <v>673</v>
      </c>
      <c r="B13" s="19" t="s">
        <v>674</v>
      </c>
      <c r="C13" s="15" t="s">
        <v>675</v>
      </c>
      <c r="D13" s="15" t="s">
        <v>313</v>
      </c>
      <c r="E13" s="20">
        <v>8148217</v>
      </c>
      <c r="F13" s="21">
        <v>102907.9066</v>
      </c>
      <c r="G13" s="22">
        <v>3.2000000000000001E-2</v>
      </c>
      <c r="H13" s="40"/>
      <c r="I13" s="24"/>
      <c r="J13" s="5"/>
    </row>
    <row r="14" spans="1:10" ht="13.15" customHeight="1">
      <c r="A14" s="18" t="s">
        <v>289</v>
      </c>
      <c r="B14" s="19" t="s">
        <v>290</v>
      </c>
      <c r="C14" s="15" t="s">
        <v>291</v>
      </c>
      <c r="D14" s="15" t="s">
        <v>292</v>
      </c>
      <c r="E14" s="20">
        <v>3214236</v>
      </c>
      <c r="F14" s="21">
        <v>83091.214800000002</v>
      </c>
      <c r="G14" s="22">
        <v>2.58E-2</v>
      </c>
      <c r="H14" s="40"/>
      <c r="I14" s="24"/>
      <c r="J14" s="5"/>
    </row>
    <row r="15" spans="1:10" ht="13.15" customHeight="1">
      <c r="A15" s="18" t="s">
        <v>394</v>
      </c>
      <c r="B15" s="19" t="s">
        <v>395</v>
      </c>
      <c r="C15" s="15" t="s">
        <v>396</v>
      </c>
      <c r="D15" s="15" t="s">
        <v>299</v>
      </c>
      <c r="E15" s="20">
        <v>1474177</v>
      </c>
      <c r="F15" s="21">
        <v>80788.585000000006</v>
      </c>
      <c r="G15" s="22">
        <v>2.5100000000000001E-2</v>
      </c>
      <c r="H15" s="40"/>
      <c r="I15" s="24"/>
      <c r="J15" s="5"/>
    </row>
    <row r="16" spans="1:10" ht="13.15" customHeight="1">
      <c r="A16" s="18" t="s">
        <v>306</v>
      </c>
      <c r="B16" s="19" t="s">
        <v>307</v>
      </c>
      <c r="C16" s="15" t="s">
        <v>308</v>
      </c>
      <c r="D16" s="15" t="s">
        <v>309</v>
      </c>
      <c r="E16" s="20">
        <v>34692799</v>
      </c>
      <c r="F16" s="21">
        <v>77052.706600000005</v>
      </c>
      <c r="G16" s="22">
        <v>2.3900000000000001E-2</v>
      </c>
      <c r="H16" s="40"/>
      <c r="I16" s="24"/>
      <c r="J16" s="5"/>
    </row>
    <row r="17" spans="1:10" ht="13.15" customHeight="1">
      <c r="A17" s="18" t="s">
        <v>446</v>
      </c>
      <c r="B17" s="19" t="s">
        <v>447</v>
      </c>
      <c r="C17" s="15" t="s">
        <v>448</v>
      </c>
      <c r="D17" s="15" t="s">
        <v>288</v>
      </c>
      <c r="E17" s="20">
        <v>5077851</v>
      </c>
      <c r="F17" s="21">
        <v>71127.997900000002</v>
      </c>
      <c r="G17" s="22">
        <v>2.2100000000000002E-2</v>
      </c>
      <c r="H17" s="40"/>
      <c r="I17" s="24"/>
      <c r="J17" s="5"/>
    </row>
    <row r="18" spans="1:10" ht="13.15" customHeight="1">
      <c r="A18" s="18" t="s">
        <v>522</v>
      </c>
      <c r="B18" s="19" t="s">
        <v>523</v>
      </c>
      <c r="C18" s="15" t="s">
        <v>524</v>
      </c>
      <c r="D18" s="15" t="s">
        <v>525</v>
      </c>
      <c r="E18" s="20">
        <v>2524224</v>
      </c>
      <c r="F18" s="21">
        <v>67091.349700000006</v>
      </c>
      <c r="G18" s="22">
        <v>2.0899999999999998E-2</v>
      </c>
      <c r="H18" s="40"/>
      <c r="I18" s="24"/>
      <c r="J18" s="5"/>
    </row>
    <row r="19" spans="1:10" ht="13.15" customHeight="1">
      <c r="A19" s="18" t="s">
        <v>321</v>
      </c>
      <c r="B19" s="19" t="s">
        <v>322</v>
      </c>
      <c r="C19" s="15" t="s">
        <v>323</v>
      </c>
      <c r="D19" s="15" t="s">
        <v>324</v>
      </c>
      <c r="E19" s="20">
        <v>642367</v>
      </c>
      <c r="F19" s="21">
        <v>65061.820399999997</v>
      </c>
      <c r="G19" s="22">
        <v>2.0199999999999999E-2</v>
      </c>
      <c r="H19" s="40"/>
      <c r="I19" s="24"/>
      <c r="J19" s="5"/>
    </row>
    <row r="20" spans="1:10" ht="13.15" customHeight="1">
      <c r="A20" s="18" t="s">
        <v>296</v>
      </c>
      <c r="B20" s="19" t="s">
        <v>297</v>
      </c>
      <c r="C20" s="15" t="s">
        <v>298</v>
      </c>
      <c r="D20" s="15" t="s">
        <v>299</v>
      </c>
      <c r="E20" s="20">
        <v>4024068</v>
      </c>
      <c r="F20" s="21">
        <v>64113.463400000001</v>
      </c>
      <c r="G20" s="22">
        <v>1.9900000000000001E-2</v>
      </c>
      <c r="H20" s="40"/>
      <c r="I20" s="24"/>
      <c r="J20" s="5"/>
    </row>
    <row r="21" spans="1:10" ht="13.15" customHeight="1">
      <c r="A21" s="18" t="s">
        <v>265</v>
      </c>
      <c r="B21" s="19" t="s">
        <v>266</v>
      </c>
      <c r="C21" s="15" t="s">
        <v>267</v>
      </c>
      <c r="D21" s="15" t="s">
        <v>268</v>
      </c>
      <c r="E21" s="20">
        <v>1978840</v>
      </c>
      <c r="F21" s="21">
        <v>62607.529300000002</v>
      </c>
      <c r="G21" s="22">
        <v>1.95E-2</v>
      </c>
      <c r="H21" s="40"/>
      <c r="I21" s="24"/>
      <c r="J21" s="5"/>
    </row>
    <row r="22" spans="1:10" ht="13.15" customHeight="1">
      <c r="A22" s="18" t="s">
        <v>351</v>
      </c>
      <c r="B22" s="19" t="s">
        <v>352</v>
      </c>
      <c r="C22" s="15" t="s">
        <v>353</v>
      </c>
      <c r="D22" s="15" t="s">
        <v>354</v>
      </c>
      <c r="E22" s="20">
        <v>1301421</v>
      </c>
      <c r="F22" s="21">
        <v>58268.522400000002</v>
      </c>
      <c r="G22" s="22">
        <v>1.8100000000000002E-2</v>
      </c>
      <c r="H22" s="40"/>
      <c r="I22" s="24"/>
      <c r="J22" s="5"/>
    </row>
    <row r="23" spans="1:10" ht="13.15" customHeight="1">
      <c r="A23" s="18" t="s">
        <v>279</v>
      </c>
      <c r="B23" s="19" t="s">
        <v>280</v>
      </c>
      <c r="C23" s="15" t="s">
        <v>281</v>
      </c>
      <c r="D23" s="15" t="s">
        <v>249</v>
      </c>
      <c r="E23" s="20">
        <v>2885125</v>
      </c>
      <c r="F23" s="21">
        <v>54902.486199999999</v>
      </c>
      <c r="G23" s="22">
        <v>1.7100000000000001E-2</v>
      </c>
      <c r="H23" s="40"/>
      <c r="I23" s="24"/>
      <c r="J23" s="5"/>
    </row>
    <row r="24" spans="1:10" ht="13.15" customHeight="1">
      <c r="A24" s="18" t="s">
        <v>282</v>
      </c>
      <c r="B24" s="19" t="s">
        <v>283</v>
      </c>
      <c r="C24" s="15" t="s">
        <v>284</v>
      </c>
      <c r="D24" s="15" t="s">
        <v>249</v>
      </c>
      <c r="E24" s="20">
        <v>7782228</v>
      </c>
      <c r="F24" s="21">
        <v>53603.986499999999</v>
      </c>
      <c r="G24" s="22">
        <v>1.67E-2</v>
      </c>
      <c r="H24" s="40"/>
      <c r="I24" s="24"/>
      <c r="J24" s="5"/>
    </row>
    <row r="25" spans="1:10" ht="13.15" customHeight="1">
      <c r="A25" s="18" t="s">
        <v>682</v>
      </c>
      <c r="B25" s="19" t="s">
        <v>683</v>
      </c>
      <c r="C25" s="15" t="s">
        <v>684</v>
      </c>
      <c r="D25" s="15" t="s">
        <v>583</v>
      </c>
      <c r="E25" s="20">
        <v>1722784</v>
      </c>
      <c r="F25" s="21">
        <v>51923.848400000003</v>
      </c>
      <c r="G25" s="22">
        <v>1.61E-2</v>
      </c>
      <c r="H25" s="40"/>
      <c r="I25" s="24"/>
      <c r="J25" s="5"/>
    </row>
    <row r="26" spans="1:10" ht="13.15" customHeight="1">
      <c r="A26" s="18" t="s">
        <v>474</v>
      </c>
      <c r="B26" s="19" t="s">
        <v>475</v>
      </c>
      <c r="C26" s="15" t="s">
        <v>476</v>
      </c>
      <c r="D26" s="15" t="s">
        <v>309</v>
      </c>
      <c r="E26" s="20">
        <v>1498405</v>
      </c>
      <c r="F26" s="21">
        <v>51004.957000000002</v>
      </c>
      <c r="G26" s="22">
        <v>1.5900000000000001E-2</v>
      </c>
      <c r="H26" s="40"/>
      <c r="I26" s="24"/>
      <c r="J26" s="5"/>
    </row>
    <row r="27" spans="1:10" ht="13.15" customHeight="1">
      <c r="A27" s="18" t="s">
        <v>549</v>
      </c>
      <c r="B27" s="19" t="s">
        <v>550</v>
      </c>
      <c r="C27" s="15" t="s">
        <v>551</v>
      </c>
      <c r="D27" s="15" t="s">
        <v>438</v>
      </c>
      <c r="E27" s="20">
        <v>8750677</v>
      </c>
      <c r="F27" s="21">
        <v>50106.376499999998</v>
      </c>
      <c r="G27" s="22">
        <v>1.5599999999999999E-2</v>
      </c>
      <c r="H27" s="40"/>
      <c r="I27" s="24"/>
      <c r="J27" s="5"/>
    </row>
    <row r="28" spans="1:10" ht="13.15" customHeight="1">
      <c r="A28" s="18" t="s">
        <v>428</v>
      </c>
      <c r="B28" s="19" t="s">
        <v>429</v>
      </c>
      <c r="C28" s="15" t="s">
        <v>430</v>
      </c>
      <c r="D28" s="15" t="s">
        <v>431</v>
      </c>
      <c r="E28" s="20">
        <v>6805734</v>
      </c>
      <c r="F28" s="21">
        <v>48735.861199999999</v>
      </c>
      <c r="G28" s="22">
        <v>1.5100000000000001E-2</v>
      </c>
      <c r="H28" s="40"/>
      <c r="I28" s="24"/>
      <c r="J28" s="5"/>
    </row>
    <row r="29" spans="1:10" ht="13.15" customHeight="1">
      <c r="A29" s="18" t="s">
        <v>455</v>
      </c>
      <c r="B29" s="19" t="s">
        <v>456</v>
      </c>
      <c r="C29" s="15" t="s">
        <v>457</v>
      </c>
      <c r="D29" s="15" t="s">
        <v>309</v>
      </c>
      <c r="E29" s="20">
        <v>589793</v>
      </c>
      <c r="F29" s="21">
        <v>41242.160199999998</v>
      </c>
      <c r="G29" s="22">
        <v>1.2800000000000001E-2</v>
      </c>
      <c r="H29" s="40"/>
      <c r="I29" s="24"/>
      <c r="J29" s="5"/>
    </row>
    <row r="30" spans="1:10" ht="13.15" customHeight="1">
      <c r="A30" s="18" t="s">
        <v>467</v>
      </c>
      <c r="B30" s="19" t="s">
        <v>468</v>
      </c>
      <c r="C30" s="15" t="s">
        <v>469</v>
      </c>
      <c r="D30" s="15" t="s">
        <v>292</v>
      </c>
      <c r="E30" s="20">
        <v>1836244</v>
      </c>
      <c r="F30" s="21">
        <v>40865.610200000003</v>
      </c>
      <c r="G30" s="22">
        <v>1.2699999999999999E-2</v>
      </c>
      <c r="H30" s="40"/>
      <c r="I30" s="24"/>
      <c r="J30" s="5"/>
    </row>
    <row r="31" spans="1:10" ht="13.15" customHeight="1">
      <c r="A31" s="18" t="s">
        <v>253</v>
      </c>
      <c r="B31" s="19" t="s">
        <v>254</v>
      </c>
      <c r="C31" s="15" t="s">
        <v>255</v>
      </c>
      <c r="D31" s="15" t="s">
        <v>256</v>
      </c>
      <c r="E31" s="20">
        <v>3154718</v>
      </c>
      <c r="F31" s="21">
        <v>37859.770700000001</v>
      </c>
      <c r="G31" s="22">
        <v>1.18E-2</v>
      </c>
      <c r="H31" s="40"/>
      <c r="I31" s="24"/>
      <c r="J31" s="5"/>
    </row>
    <row r="32" spans="1:10" ht="13.15" customHeight="1">
      <c r="A32" s="18" t="s">
        <v>380</v>
      </c>
      <c r="B32" s="19" t="s">
        <v>381</v>
      </c>
      <c r="C32" s="15" t="s">
        <v>382</v>
      </c>
      <c r="D32" s="15" t="s">
        <v>383</v>
      </c>
      <c r="E32" s="20">
        <v>1578001</v>
      </c>
      <c r="F32" s="21">
        <v>34552.698900000003</v>
      </c>
      <c r="G32" s="22">
        <v>1.0699999999999999E-2</v>
      </c>
      <c r="H32" s="40"/>
      <c r="I32" s="24"/>
      <c r="J32" s="5"/>
    </row>
    <row r="33" spans="1:10" ht="13.15" customHeight="1">
      <c r="A33" s="18" t="s">
        <v>359</v>
      </c>
      <c r="B33" s="19" t="s">
        <v>360</v>
      </c>
      <c r="C33" s="15" t="s">
        <v>361</v>
      </c>
      <c r="D33" s="15" t="s">
        <v>292</v>
      </c>
      <c r="E33" s="20">
        <v>433096</v>
      </c>
      <c r="F33" s="21">
        <v>34227.143799999998</v>
      </c>
      <c r="G33" s="22">
        <v>1.06E-2</v>
      </c>
      <c r="H33" s="40"/>
      <c r="I33" s="24"/>
      <c r="J33" s="5"/>
    </row>
    <row r="34" spans="1:10" ht="13.15" customHeight="1">
      <c r="A34" s="18" t="s">
        <v>703</v>
      </c>
      <c r="B34" s="19" t="s">
        <v>704</v>
      </c>
      <c r="C34" s="15" t="s">
        <v>705</v>
      </c>
      <c r="D34" s="15" t="s">
        <v>567</v>
      </c>
      <c r="E34" s="20">
        <v>6824212</v>
      </c>
      <c r="F34" s="21">
        <v>33704.783100000001</v>
      </c>
      <c r="G34" s="22">
        <v>1.0500000000000001E-2</v>
      </c>
      <c r="H34" s="40"/>
      <c r="I34" s="24"/>
      <c r="J34" s="5"/>
    </row>
    <row r="35" spans="1:10" ht="13.15" customHeight="1">
      <c r="A35" s="18" t="s">
        <v>499</v>
      </c>
      <c r="B35" s="19" t="s">
        <v>500</v>
      </c>
      <c r="C35" s="15" t="s">
        <v>501</v>
      </c>
      <c r="D35" s="15" t="s">
        <v>249</v>
      </c>
      <c r="E35" s="20">
        <v>18603543</v>
      </c>
      <c r="F35" s="21">
        <v>33043.613100000002</v>
      </c>
      <c r="G35" s="22">
        <v>1.03E-2</v>
      </c>
      <c r="H35" s="40"/>
      <c r="I35" s="24"/>
      <c r="J35" s="5"/>
    </row>
    <row r="36" spans="1:10" ht="13.15" customHeight="1">
      <c r="A36" s="18" t="s">
        <v>452</v>
      </c>
      <c r="B36" s="19" t="s">
        <v>453</v>
      </c>
      <c r="C36" s="15" t="s">
        <v>454</v>
      </c>
      <c r="D36" s="15" t="s">
        <v>260</v>
      </c>
      <c r="E36" s="20">
        <v>603950</v>
      </c>
      <c r="F36" s="21">
        <v>32032.9041</v>
      </c>
      <c r="G36" s="22">
        <v>0.01</v>
      </c>
      <c r="H36" s="40"/>
      <c r="I36" s="24"/>
      <c r="J36" s="5"/>
    </row>
    <row r="37" spans="1:10" ht="13.15" customHeight="1">
      <c r="A37" s="18" t="s">
        <v>493</v>
      </c>
      <c r="B37" s="19" t="s">
        <v>494</v>
      </c>
      <c r="C37" s="15" t="s">
        <v>495</v>
      </c>
      <c r="D37" s="15" t="s">
        <v>299</v>
      </c>
      <c r="E37" s="20">
        <v>1659040</v>
      </c>
      <c r="F37" s="21">
        <v>31598.9054</v>
      </c>
      <c r="G37" s="22">
        <v>9.7999999999999997E-3</v>
      </c>
      <c r="H37" s="40"/>
      <c r="I37" s="24"/>
      <c r="J37" s="5"/>
    </row>
    <row r="38" spans="1:10" ht="13.15" customHeight="1">
      <c r="A38" s="18" t="s">
        <v>685</v>
      </c>
      <c r="B38" s="19" t="s">
        <v>686</v>
      </c>
      <c r="C38" s="15" t="s">
        <v>687</v>
      </c>
      <c r="D38" s="15" t="s">
        <v>299</v>
      </c>
      <c r="E38" s="20">
        <v>1330911</v>
      </c>
      <c r="F38" s="21">
        <v>30485.847399999999</v>
      </c>
      <c r="G38" s="22">
        <v>9.4999999999999998E-3</v>
      </c>
      <c r="H38" s="40"/>
      <c r="I38" s="24"/>
      <c r="J38" s="5"/>
    </row>
    <row r="39" spans="1:10" ht="13.15" customHeight="1">
      <c r="A39" s="18" t="s">
        <v>410</v>
      </c>
      <c r="B39" s="19" t="s">
        <v>411</v>
      </c>
      <c r="C39" s="15" t="s">
        <v>412</v>
      </c>
      <c r="D39" s="15" t="s">
        <v>413</v>
      </c>
      <c r="E39" s="20">
        <v>4727026</v>
      </c>
      <c r="F39" s="21">
        <v>28763.9532</v>
      </c>
      <c r="G39" s="22">
        <v>8.8999999999999999E-3</v>
      </c>
      <c r="H39" s="40"/>
      <c r="I39" s="24"/>
      <c r="J39" s="5"/>
    </row>
    <row r="40" spans="1:10" ht="13.15" customHeight="1">
      <c r="A40" s="18" t="s">
        <v>483</v>
      </c>
      <c r="B40" s="19" t="s">
        <v>484</v>
      </c>
      <c r="C40" s="15" t="s">
        <v>485</v>
      </c>
      <c r="D40" s="15" t="s">
        <v>486</v>
      </c>
      <c r="E40" s="20">
        <v>1924948</v>
      </c>
      <c r="F40" s="21">
        <v>28173.5389</v>
      </c>
      <c r="G40" s="22">
        <v>8.8000000000000005E-3</v>
      </c>
      <c r="H40" s="40"/>
      <c r="I40" s="24"/>
      <c r="J40" s="5"/>
    </row>
    <row r="41" spans="1:10" ht="13.15" customHeight="1">
      <c r="A41" s="18" t="s">
        <v>387</v>
      </c>
      <c r="B41" s="19" t="s">
        <v>388</v>
      </c>
      <c r="C41" s="15" t="s">
        <v>389</v>
      </c>
      <c r="D41" s="15" t="s">
        <v>299</v>
      </c>
      <c r="E41" s="20">
        <v>1988859</v>
      </c>
      <c r="F41" s="21">
        <v>27993.190399999999</v>
      </c>
      <c r="G41" s="22">
        <v>8.6999999999999994E-3</v>
      </c>
      <c r="H41" s="40"/>
      <c r="I41" s="24"/>
      <c r="J41" s="5"/>
    </row>
    <row r="42" spans="1:10" ht="13.15" customHeight="1">
      <c r="A42" s="18" t="s">
        <v>432</v>
      </c>
      <c r="B42" s="19" t="s">
        <v>433</v>
      </c>
      <c r="C42" s="15" t="s">
        <v>434</v>
      </c>
      <c r="D42" s="15" t="s">
        <v>393</v>
      </c>
      <c r="E42" s="20">
        <v>450734</v>
      </c>
      <c r="F42" s="21">
        <v>27281.126100000001</v>
      </c>
      <c r="G42" s="22">
        <v>8.5000000000000006E-3</v>
      </c>
      <c r="H42" s="40"/>
      <c r="I42" s="24"/>
      <c r="J42" s="5"/>
    </row>
    <row r="43" spans="1:10" ht="13.15" customHeight="1">
      <c r="A43" s="18" t="s">
        <v>599</v>
      </c>
      <c r="B43" s="19" t="s">
        <v>600</v>
      </c>
      <c r="C43" s="15" t="s">
        <v>601</v>
      </c>
      <c r="D43" s="15" t="s">
        <v>288</v>
      </c>
      <c r="E43" s="20">
        <v>566626</v>
      </c>
      <c r="F43" s="21">
        <v>25712.0713</v>
      </c>
      <c r="G43" s="22">
        <v>8.0000000000000002E-3</v>
      </c>
      <c r="H43" s="40"/>
      <c r="I43" s="24"/>
      <c r="J43" s="5"/>
    </row>
    <row r="44" spans="1:10" ht="13.15" customHeight="1">
      <c r="A44" s="18" t="s">
        <v>539</v>
      </c>
      <c r="B44" s="19" t="s">
        <v>540</v>
      </c>
      <c r="C44" s="15" t="s">
        <v>541</v>
      </c>
      <c r="D44" s="15" t="s">
        <v>445</v>
      </c>
      <c r="E44" s="20">
        <v>1915984</v>
      </c>
      <c r="F44" s="21">
        <v>24609.856500000002</v>
      </c>
      <c r="G44" s="22">
        <v>7.6E-3</v>
      </c>
      <c r="H44" s="40"/>
      <c r="I44" s="24"/>
      <c r="J44" s="5"/>
    </row>
    <row r="45" spans="1:10" ht="13.15" customHeight="1">
      <c r="A45" s="18" t="s">
        <v>574</v>
      </c>
      <c r="B45" s="19" t="s">
        <v>575</v>
      </c>
      <c r="C45" s="15" t="s">
        <v>576</v>
      </c>
      <c r="D45" s="15" t="s">
        <v>393</v>
      </c>
      <c r="E45" s="20">
        <v>4003809</v>
      </c>
      <c r="F45" s="21">
        <v>24531.3377</v>
      </c>
      <c r="G45" s="22">
        <v>7.6E-3</v>
      </c>
      <c r="H45" s="40"/>
      <c r="I45" s="24"/>
      <c r="J45" s="5"/>
    </row>
    <row r="46" spans="1:10" ht="13.15" customHeight="1">
      <c r="A46" s="18" t="s">
        <v>390</v>
      </c>
      <c r="B46" s="19" t="s">
        <v>391</v>
      </c>
      <c r="C46" s="15" t="s">
        <v>392</v>
      </c>
      <c r="D46" s="15" t="s">
        <v>393</v>
      </c>
      <c r="E46" s="20">
        <v>2292072</v>
      </c>
      <c r="F46" s="21">
        <v>22418.7562</v>
      </c>
      <c r="G46" s="22">
        <v>7.0000000000000001E-3</v>
      </c>
      <c r="H46" s="40"/>
      <c r="I46" s="24"/>
      <c r="J46" s="5"/>
    </row>
    <row r="47" spans="1:10" ht="13.15" customHeight="1">
      <c r="A47" s="18" t="s">
        <v>815</v>
      </c>
      <c r="B47" s="19" t="s">
        <v>816</v>
      </c>
      <c r="C47" s="15" t="s">
        <v>817</v>
      </c>
      <c r="D47" s="15" t="s">
        <v>548</v>
      </c>
      <c r="E47" s="20">
        <v>1599620</v>
      </c>
      <c r="F47" s="21">
        <v>21390.9185</v>
      </c>
      <c r="G47" s="22">
        <v>6.6E-3</v>
      </c>
      <c r="H47" s="40"/>
      <c r="I47" s="24"/>
      <c r="J47" s="5"/>
    </row>
    <row r="48" spans="1:10" ht="13.15" customHeight="1">
      <c r="A48" s="18" t="s">
        <v>317</v>
      </c>
      <c r="B48" s="19" t="s">
        <v>318</v>
      </c>
      <c r="C48" s="15" t="s">
        <v>319</v>
      </c>
      <c r="D48" s="15" t="s">
        <v>320</v>
      </c>
      <c r="E48" s="20">
        <v>682470</v>
      </c>
      <c r="F48" s="21">
        <v>21001.308099999998</v>
      </c>
      <c r="G48" s="22">
        <v>6.4999999999999997E-3</v>
      </c>
      <c r="H48" s="40"/>
      <c r="I48" s="24"/>
      <c r="J48" s="5"/>
    </row>
    <row r="49" spans="1:10" ht="13.15" customHeight="1">
      <c r="A49" s="18" t="s">
        <v>1846</v>
      </c>
      <c r="B49" s="19" t="s">
        <v>1847</v>
      </c>
      <c r="C49" s="15" t="s">
        <v>1848</v>
      </c>
      <c r="D49" s="15" t="s">
        <v>309</v>
      </c>
      <c r="E49" s="20">
        <v>20077537</v>
      </c>
      <c r="F49" s="21">
        <v>20119.699799999999</v>
      </c>
      <c r="G49" s="22">
        <v>6.3E-3</v>
      </c>
      <c r="H49" s="40"/>
      <c r="I49" s="24"/>
      <c r="J49" s="5"/>
    </row>
    <row r="50" spans="1:10" ht="13.15" customHeight="1">
      <c r="A50" s="18" t="s">
        <v>496</v>
      </c>
      <c r="B50" s="19" t="s">
        <v>497</v>
      </c>
      <c r="C50" s="15" t="s">
        <v>498</v>
      </c>
      <c r="D50" s="15" t="s">
        <v>288</v>
      </c>
      <c r="E50" s="20">
        <v>5252213</v>
      </c>
      <c r="F50" s="21">
        <v>18923.723399999999</v>
      </c>
      <c r="G50" s="22">
        <v>5.8999999999999999E-3</v>
      </c>
      <c r="H50" s="40"/>
      <c r="I50" s="24"/>
      <c r="J50" s="5"/>
    </row>
    <row r="51" spans="1:10" ht="13.15" customHeight="1">
      <c r="A51" s="18" t="s">
        <v>718</v>
      </c>
      <c r="B51" s="19" t="s">
        <v>719</v>
      </c>
      <c r="C51" s="15" t="s">
        <v>720</v>
      </c>
      <c r="D51" s="15" t="s">
        <v>413</v>
      </c>
      <c r="E51" s="20">
        <v>3337379</v>
      </c>
      <c r="F51" s="21">
        <v>18408.982599999999</v>
      </c>
      <c r="G51" s="22">
        <v>5.7000000000000002E-3</v>
      </c>
      <c r="H51" s="40"/>
      <c r="I51" s="24"/>
      <c r="J51" s="5"/>
    </row>
    <row r="52" spans="1:10" ht="13.15" customHeight="1">
      <c r="A52" s="18" t="s">
        <v>355</v>
      </c>
      <c r="B52" s="19" t="s">
        <v>356</v>
      </c>
      <c r="C52" s="15" t="s">
        <v>357</v>
      </c>
      <c r="D52" s="15" t="s">
        <v>358</v>
      </c>
      <c r="E52" s="20">
        <v>7305859</v>
      </c>
      <c r="F52" s="21">
        <v>17990.677800000001</v>
      </c>
      <c r="G52" s="22">
        <v>5.5999999999999999E-3</v>
      </c>
      <c r="H52" s="40"/>
      <c r="I52" s="24"/>
      <c r="J52" s="5"/>
    </row>
    <row r="53" spans="1:10" ht="13.15" customHeight="1">
      <c r="A53" s="18" t="s">
        <v>442</v>
      </c>
      <c r="B53" s="19" t="s">
        <v>443</v>
      </c>
      <c r="C53" s="15" t="s">
        <v>444</v>
      </c>
      <c r="D53" s="15" t="s">
        <v>445</v>
      </c>
      <c r="E53" s="20">
        <v>4017883</v>
      </c>
      <c r="F53" s="21">
        <v>17519.978800000001</v>
      </c>
      <c r="G53" s="22">
        <v>5.4000000000000003E-3</v>
      </c>
      <c r="H53" s="40"/>
      <c r="I53" s="24"/>
      <c r="J53" s="5"/>
    </row>
    <row r="54" spans="1:10" ht="13.15" customHeight="1">
      <c r="A54" s="18" t="s">
        <v>545</v>
      </c>
      <c r="B54" s="19" t="s">
        <v>546</v>
      </c>
      <c r="C54" s="15" t="s">
        <v>547</v>
      </c>
      <c r="D54" s="15" t="s">
        <v>548</v>
      </c>
      <c r="E54" s="20">
        <v>637827</v>
      </c>
      <c r="F54" s="21">
        <v>17335.818899999998</v>
      </c>
      <c r="G54" s="22">
        <v>5.4000000000000003E-3</v>
      </c>
      <c r="H54" s="40"/>
      <c r="I54" s="24"/>
      <c r="J54" s="5"/>
    </row>
    <row r="55" spans="1:10" ht="13.15" customHeight="1">
      <c r="A55" s="18" t="s">
        <v>515</v>
      </c>
      <c r="B55" s="19" t="s">
        <v>516</v>
      </c>
      <c r="C55" s="15" t="s">
        <v>517</v>
      </c>
      <c r="D55" s="15" t="s">
        <v>413</v>
      </c>
      <c r="E55" s="20">
        <v>993739</v>
      </c>
      <c r="F55" s="21">
        <v>16803.6296</v>
      </c>
      <c r="G55" s="22">
        <v>5.1999999999999998E-3</v>
      </c>
      <c r="H55" s="40"/>
      <c r="I55" s="24"/>
      <c r="J55" s="5"/>
    </row>
    <row r="56" spans="1:10" ht="13.15" customHeight="1">
      <c r="A56" s="18" t="s">
        <v>2316</v>
      </c>
      <c r="B56" s="19" t="s">
        <v>2317</v>
      </c>
      <c r="C56" s="15" t="s">
        <v>2318</v>
      </c>
      <c r="D56" s="15" t="s">
        <v>292</v>
      </c>
      <c r="E56" s="20">
        <v>962902</v>
      </c>
      <c r="F56" s="21">
        <v>16657.241699999999</v>
      </c>
      <c r="G56" s="22">
        <v>5.1999999999999998E-3</v>
      </c>
      <c r="H56" s="40"/>
      <c r="I56" s="24"/>
      <c r="J56" s="5"/>
    </row>
    <row r="57" spans="1:10" ht="13.15" customHeight="1">
      <c r="A57" s="18" t="s">
        <v>332</v>
      </c>
      <c r="B57" s="19" t="s">
        <v>333</v>
      </c>
      <c r="C57" s="15" t="s">
        <v>334</v>
      </c>
      <c r="D57" s="15" t="s">
        <v>309</v>
      </c>
      <c r="E57" s="20">
        <v>342059</v>
      </c>
      <c r="F57" s="21">
        <v>16595.163400000001</v>
      </c>
      <c r="G57" s="22">
        <v>5.1999999999999998E-3</v>
      </c>
      <c r="H57" s="40"/>
      <c r="I57" s="24"/>
      <c r="J57" s="5"/>
    </row>
    <row r="58" spans="1:10" ht="13.15" customHeight="1">
      <c r="A58" s="18" t="s">
        <v>325</v>
      </c>
      <c r="B58" s="19" t="s">
        <v>326</v>
      </c>
      <c r="C58" s="15" t="s">
        <v>327</v>
      </c>
      <c r="D58" s="15" t="s">
        <v>328</v>
      </c>
      <c r="E58" s="20">
        <v>11944739</v>
      </c>
      <c r="F58" s="21">
        <v>16388.1819</v>
      </c>
      <c r="G58" s="22">
        <v>5.1000000000000004E-3</v>
      </c>
      <c r="H58" s="40"/>
      <c r="I58" s="24"/>
      <c r="J58" s="5"/>
    </row>
    <row r="59" spans="1:10" ht="13.15" customHeight="1">
      <c r="A59" s="18" t="s">
        <v>293</v>
      </c>
      <c r="B59" s="19" t="s">
        <v>294</v>
      </c>
      <c r="C59" s="15" t="s">
        <v>295</v>
      </c>
      <c r="D59" s="15" t="s">
        <v>272</v>
      </c>
      <c r="E59" s="20">
        <v>736556</v>
      </c>
      <c r="F59" s="21">
        <v>16132.417799999999</v>
      </c>
      <c r="G59" s="22">
        <v>5.0000000000000001E-3</v>
      </c>
      <c r="H59" s="40"/>
      <c r="I59" s="24"/>
      <c r="J59" s="5"/>
    </row>
    <row r="60" spans="1:10" ht="13.15" customHeight="1">
      <c r="A60" s="18" t="s">
        <v>836</v>
      </c>
      <c r="B60" s="19" t="s">
        <v>837</v>
      </c>
      <c r="C60" s="15" t="s">
        <v>838</v>
      </c>
      <c r="D60" s="15" t="s">
        <v>249</v>
      </c>
      <c r="E60" s="20">
        <v>8014547</v>
      </c>
      <c r="F60" s="21">
        <v>16118.0555</v>
      </c>
      <c r="G60" s="22">
        <v>5.0000000000000001E-3</v>
      </c>
      <c r="H60" s="40"/>
      <c r="I60" s="24"/>
      <c r="J60" s="5"/>
    </row>
    <row r="61" spans="1:10" ht="13.15" customHeight="1">
      <c r="A61" s="18" t="s">
        <v>341</v>
      </c>
      <c r="B61" s="19" t="s">
        <v>342</v>
      </c>
      <c r="C61" s="15" t="s">
        <v>343</v>
      </c>
      <c r="D61" s="15" t="s">
        <v>260</v>
      </c>
      <c r="E61" s="20">
        <v>1029753</v>
      </c>
      <c r="F61" s="21">
        <v>15321.18</v>
      </c>
      <c r="G61" s="22">
        <v>4.7999999999999996E-3</v>
      </c>
      <c r="H61" s="40"/>
      <c r="I61" s="24"/>
      <c r="J61" s="5"/>
    </row>
    <row r="62" spans="1:10" ht="13.15" customHeight="1">
      <c r="A62" s="18" t="s">
        <v>461</v>
      </c>
      <c r="B62" s="19" t="s">
        <v>462</v>
      </c>
      <c r="C62" s="15" t="s">
        <v>463</v>
      </c>
      <c r="D62" s="15" t="s">
        <v>320</v>
      </c>
      <c r="E62" s="20">
        <v>103252</v>
      </c>
      <c r="F62" s="21">
        <v>14389.043799999999</v>
      </c>
      <c r="G62" s="22">
        <v>4.4999999999999997E-3</v>
      </c>
      <c r="H62" s="40"/>
      <c r="I62" s="24"/>
      <c r="J62" s="5"/>
    </row>
    <row r="63" spans="1:10" ht="13.15" customHeight="1">
      <c r="A63" s="18" t="s">
        <v>743</v>
      </c>
      <c r="B63" s="19" t="s">
        <v>744</v>
      </c>
      <c r="C63" s="15" t="s">
        <v>745</v>
      </c>
      <c r="D63" s="15" t="s">
        <v>320</v>
      </c>
      <c r="E63" s="20">
        <v>4466978</v>
      </c>
      <c r="F63" s="21">
        <v>14345.6998</v>
      </c>
      <c r="G63" s="22">
        <v>4.4999999999999997E-3</v>
      </c>
      <c r="H63" s="40"/>
      <c r="I63" s="24"/>
      <c r="J63" s="5"/>
    </row>
    <row r="64" spans="1:10" ht="13.15" customHeight="1">
      <c r="A64" s="18" t="s">
        <v>917</v>
      </c>
      <c r="B64" s="19" t="s">
        <v>918</v>
      </c>
      <c r="C64" s="15" t="s">
        <v>919</v>
      </c>
      <c r="D64" s="15" t="s">
        <v>567</v>
      </c>
      <c r="E64" s="20">
        <v>462163</v>
      </c>
      <c r="F64" s="21">
        <v>14147.9648</v>
      </c>
      <c r="G64" s="22">
        <v>4.4000000000000003E-3</v>
      </c>
      <c r="H64" s="40"/>
      <c r="I64" s="24"/>
      <c r="J64" s="5"/>
    </row>
    <row r="65" spans="1:10" ht="13.15" customHeight="1">
      <c r="A65" s="18" t="s">
        <v>618</v>
      </c>
      <c r="B65" s="19" t="s">
        <v>619</v>
      </c>
      <c r="C65" s="15" t="s">
        <v>620</v>
      </c>
      <c r="D65" s="15" t="s">
        <v>521</v>
      </c>
      <c r="E65" s="20">
        <v>911661</v>
      </c>
      <c r="F65" s="21">
        <v>14113.4239</v>
      </c>
      <c r="G65" s="22">
        <v>4.4000000000000003E-3</v>
      </c>
      <c r="H65" s="40"/>
      <c r="I65" s="24"/>
      <c r="J65" s="5"/>
    </row>
    <row r="66" spans="1:10" ht="13.15" customHeight="1">
      <c r="A66" s="18" t="s">
        <v>314</v>
      </c>
      <c r="B66" s="19" t="s">
        <v>315</v>
      </c>
      <c r="C66" s="15" t="s">
        <v>316</v>
      </c>
      <c r="D66" s="15" t="s">
        <v>292</v>
      </c>
      <c r="E66" s="20">
        <v>2189803</v>
      </c>
      <c r="F66" s="21">
        <v>13591.0123</v>
      </c>
      <c r="G66" s="22">
        <v>4.1999999999999997E-3</v>
      </c>
      <c r="H66" s="40"/>
      <c r="I66" s="24"/>
      <c r="J66" s="5"/>
    </row>
    <row r="67" spans="1:10" ht="13.15" customHeight="1">
      <c r="A67" s="18" t="s">
        <v>417</v>
      </c>
      <c r="B67" s="19" t="s">
        <v>418</v>
      </c>
      <c r="C67" s="15" t="s">
        <v>419</v>
      </c>
      <c r="D67" s="15" t="s">
        <v>413</v>
      </c>
      <c r="E67" s="20">
        <v>936441</v>
      </c>
      <c r="F67" s="21">
        <v>13395.788500000001</v>
      </c>
      <c r="G67" s="22">
        <v>4.1999999999999997E-3</v>
      </c>
      <c r="H67" s="40"/>
      <c r="I67" s="24"/>
      <c r="J67" s="5"/>
    </row>
    <row r="68" spans="1:10" ht="13.15" customHeight="1">
      <c r="A68" s="18" t="s">
        <v>959</v>
      </c>
      <c r="B68" s="19" t="s">
        <v>960</v>
      </c>
      <c r="C68" s="15" t="s">
        <v>961</v>
      </c>
      <c r="D68" s="15" t="s">
        <v>299</v>
      </c>
      <c r="E68" s="20">
        <v>784607</v>
      </c>
      <c r="F68" s="21">
        <v>12901.6852</v>
      </c>
      <c r="G68" s="22">
        <v>4.0000000000000001E-3</v>
      </c>
      <c r="H68" s="40"/>
      <c r="I68" s="24"/>
      <c r="J68" s="5"/>
    </row>
    <row r="69" spans="1:10" ht="13.15" customHeight="1">
      <c r="A69" s="18" t="s">
        <v>1059</v>
      </c>
      <c r="B69" s="19" t="s">
        <v>1060</v>
      </c>
      <c r="C69" s="15" t="s">
        <v>1061</v>
      </c>
      <c r="D69" s="15" t="s">
        <v>438</v>
      </c>
      <c r="E69" s="20">
        <v>213763</v>
      </c>
      <c r="F69" s="21">
        <v>12392.6962</v>
      </c>
      <c r="G69" s="22">
        <v>3.8999999999999998E-3</v>
      </c>
      <c r="H69" s="40"/>
      <c r="I69" s="24"/>
      <c r="J69" s="5"/>
    </row>
    <row r="70" spans="1:10" ht="13.15" customHeight="1">
      <c r="A70" s="18" t="s">
        <v>773</v>
      </c>
      <c r="B70" s="19" t="s">
        <v>774</v>
      </c>
      <c r="C70" s="15" t="s">
        <v>775</v>
      </c>
      <c r="D70" s="15" t="s">
        <v>548</v>
      </c>
      <c r="E70" s="20">
        <v>360525</v>
      </c>
      <c r="F70" s="21">
        <v>11068.658299999999</v>
      </c>
      <c r="G70" s="22">
        <v>3.3999999999999998E-3</v>
      </c>
      <c r="H70" s="40"/>
      <c r="I70" s="24"/>
      <c r="J70" s="5"/>
    </row>
    <row r="71" spans="1:10" ht="13.15" customHeight="1">
      <c r="A71" s="18" t="s">
        <v>785</v>
      </c>
      <c r="B71" s="19" t="s">
        <v>786</v>
      </c>
      <c r="C71" s="15" t="s">
        <v>787</v>
      </c>
      <c r="D71" s="15" t="s">
        <v>521</v>
      </c>
      <c r="E71" s="20">
        <v>943949</v>
      </c>
      <c r="F71" s="21">
        <v>10634.529399999999</v>
      </c>
      <c r="G71" s="22">
        <v>3.3E-3</v>
      </c>
      <c r="H71" s="40"/>
      <c r="I71" s="24"/>
      <c r="J71" s="5"/>
    </row>
    <row r="72" spans="1:10" ht="13.15" customHeight="1">
      <c r="A72" s="18" t="s">
        <v>888</v>
      </c>
      <c r="B72" s="19" t="s">
        <v>889</v>
      </c>
      <c r="C72" s="15" t="s">
        <v>890</v>
      </c>
      <c r="D72" s="15" t="s">
        <v>525</v>
      </c>
      <c r="E72" s="20">
        <v>272054</v>
      </c>
      <c r="F72" s="21">
        <v>10235.3516</v>
      </c>
      <c r="G72" s="22">
        <v>3.2000000000000002E-3</v>
      </c>
      <c r="H72" s="40"/>
      <c r="I72" s="24"/>
      <c r="J72" s="5"/>
    </row>
    <row r="73" spans="1:10" ht="13.15" customHeight="1">
      <c r="A73" s="18" t="s">
        <v>561</v>
      </c>
      <c r="B73" s="19" t="s">
        <v>562</v>
      </c>
      <c r="C73" s="15" t="s">
        <v>563</v>
      </c>
      <c r="D73" s="15" t="s">
        <v>320</v>
      </c>
      <c r="E73" s="20">
        <v>681651</v>
      </c>
      <c r="F73" s="21">
        <v>9691.7139000000006</v>
      </c>
      <c r="G73" s="22">
        <v>3.0000000000000001E-3</v>
      </c>
      <c r="H73" s="40"/>
      <c r="I73" s="24"/>
      <c r="J73" s="5"/>
    </row>
    <row r="74" spans="1:10" ht="13.15" customHeight="1">
      <c r="A74" s="18" t="s">
        <v>758</v>
      </c>
      <c r="B74" s="19" t="s">
        <v>759</v>
      </c>
      <c r="C74" s="15" t="s">
        <v>760</v>
      </c>
      <c r="D74" s="15" t="s">
        <v>583</v>
      </c>
      <c r="E74" s="20">
        <v>579101</v>
      </c>
      <c r="F74" s="21">
        <v>9653.3240999999998</v>
      </c>
      <c r="G74" s="22">
        <v>3.0000000000000001E-3</v>
      </c>
      <c r="H74" s="40"/>
      <c r="I74" s="24"/>
      <c r="J74" s="5"/>
    </row>
    <row r="75" spans="1:10" ht="13.15" customHeight="1">
      <c r="A75" s="18" t="s">
        <v>344</v>
      </c>
      <c r="B75" s="19" t="s">
        <v>345</v>
      </c>
      <c r="C75" s="15" t="s">
        <v>346</v>
      </c>
      <c r="D75" s="15" t="s">
        <v>347</v>
      </c>
      <c r="E75" s="20">
        <v>1412952</v>
      </c>
      <c r="F75" s="21">
        <v>8963.0609999999997</v>
      </c>
      <c r="G75" s="22">
        <v>2.8E-3</v>
      </c>
      <c r="H75" s="40"/>
      <c r="I75" s="24"/>
      <c r="J75" s="5"/>
    </row>
    <row r="76" spans="1:10" ht="13.15" customHeight="1">
      <c r="A76" s="18" t="s">
        <v>612</v>
      </c>
      <c r="B76" s="19" t="s">
        <v>613</v>
      </c>
      <c r="C76" s="15" t="s">
        <v>614</v>
      </c>
      <c r="D76" s="15" t="s">
        <v>521</v>
      </c>
      <c r="E76" s="20">
        <v>461860</v>
      </c>
      <c r="F76" s="21">
        <v>8942.9951999999994</v>
      </c>
      <c r="G76" s="22">
        <v>2.8E-3</v>
      </c>
      <c r="H76" s="40"/>
      <c r="I76" s="24"/>
      <c r="J76" s="5"/>
    </row>
    <row r="77" spans="1:10" ht="13.15" customHeight="1">
      <c r="A77" s="18" t="s">
        <v>1668</v>
      </c>
      <c r="B77" s="19" t="s">
        <v>1669</v>
      </c>
      <c r="C77" s="15" t="s">
        <v>1670</v>
      </c>
      <c r="D77" s="15" t="s">
        <v>525</v>
      </c>
      <c r="E77" s="20">
        <v>747849</v>
      </c>
      <c r="F77" s="21">
        <v>8923.7081999999991</v>
      </c>
      <c r="G77" s="22">
        <v>2.8E-3</v>
      </c>
      <c r="H77" s="40"/>
      <c r="I77" s="24"/>
      <c r="J77" s="5"/>
    </row>
    <row r="78" spans="1:10" ht="13.15" customHeight="1">
      <c r="A78" s="18" t="s">
        <v>901</v>
      </c>
      <c r="B78" s="19" t="s">
        <v>902</v>
      </c>
      <c r="C78" s="15" t="s">
        <v>903</v>
      </c>
      <c r="D78" s="15" t="s">
        <v>393</v>
      </c>
      <c r="E78" s="20">
        <v>1587008</v>
      </c>
      <c r="F78" s="21">
        <v>8269.1052</v>
      </c>
      <c r="G78" s="22">
        <v>2.5999999999999999E-3</v>
      </c>
      <c r="H78" s="40"/>
      <c r="I78" s="24"/>
      <c r="J78" s="5"/>
    </row>
    <row r="79" spans="1:10" ht="13.15" customHeight="1">
      <c r="A79" s="18" t="s">
        <v>458</v>
      </c>
      <c r="B79" s="19" t="s">
        <v>459</v>
      </c>
      <c r="C79" s="15" t="s">
        <v>460</v>
      </c>
      <c r="D79" s="15" t="s">
        <v>383</v>
      </c>
      <c r="E79" s="20">
        <v>177890</v>
      </c>
      <c r="F79" s="21">
        <v>8174.8459999999995</v>
      </c>
      <c r="G79" s="22">
        <v>2.5000000000000001E-3</v>
      </c>
      <c r="H79" s="40"/>
      <c r="I79" s="24"/>
      <c r="J79" s="5"/>
    </row>
    <row r="80" spans="1:10" ht="13.15" customHeight="1">
      <c r="A80" s="18" t="s">
        <v>512</v>
      </c>
      <c r="B80" s="19" t="s">
        <v>513</v>
      </c>
      <c r="C80" s="15" t="s">
        <v>514</v>
      </c>
      <c r="D80" s="15" t="s">
        <v>438</v>
      </c>
      <c r="E80" s="20">
        <v>170056</v>
      </c>
      <c r="F80" s="21">
        <v>7862.5392000000002</v>
      </c>
      <c r="G80" s="22">
        <v>2.3999999999999998E-3</v>
      </c>
      <c r="H80" s="40"/>
      <c r="I80" s="24"/>
      <c r="J80" s="5"/>
    </row>
    <row r="81" spans="1:10" ht="13.15" customHeight="1">
      <c r="A81" s="18" t="s">
        <v>532</v>
      </c>
      <c r="B81" s="19" t="s">
        <v>533</v>
      </c>
      <c r="C81" s="15" t="s">
        <v>534</v>
      </c>
      <c r="D81" s="15" t="s">
        <v>535</v>
      </c>
      <c r="E81" s="20">
        <v>753426</v>
      </c>
      <c r="F81" s="21">
        <v>7573.0613999999996</v>
      </c>
      <c r="G81" s="22">
        <v>2.3999999999999998E-3</v>
      </c>
      <c r="H81" s="40"/>
      <c r="I81" s="24"/>
      <c r="J81" s="5"/>
    </row>
    <row r="82" spans="1:10" ht="13.15" customHeight="1">
      <c r="A82" s="18" t="s">
        <v>564</v>
      </c>
      <c r="B82" s="19" t="s">
        <v>565</v>
      </c>
      <c r="C82" s="15" t="s">
        <v>566</v>
      </c>
      <c r="D82" s="15" t="s">
        <v>567</v>
      </c>
      <c r="E82" s="20">
        <v>6193310</v>
      </c>
      <c r="F82" s="21">
        <v>7344.6463000000003</v>
      </c>
      <c r="G82" s="22">
        <v>2.3E-3</v>
      </c>
      <c r="H82" s="40"/>
      <c r="I82" s="24"/>
      <c r="J82" s="5"/>
    </row>
    <row r="83" spans="1:10" ht="13.15" customHeight="1">
      <c r="A83" s="18" t="s">
        <v>664</v>
      </c>
      <c r="B83" s="19" t="s">
        <v>665</v>
      </c>
      <c r="C83" s="15" t="s">
        <v>666</v>
      </c>
      <c r="D83" s="15" t="s">
        <v>320</v>
      </c>
      <c r="E83" s="20">
        <v>381953</v>
      </c>
      <c r="F83" s="21">
        <v>7324.5217000000002</v>
      </c>
      <c r="G83" s="22">
        <v>2.3E-3</v>
      </c>
      <c r="H83" s="40"/>
      <c r="I83" s="24"/>
      <c r="J83" s="5"/>
    </row>
    <row r="84" spans="1:10" ht="13.15" customHeight="1">
      <c r="A84" s="18" t="s">
        <v>1575</v>
      </c>
      <c r="B84" s="19" t="s">
        <v>1576</v>
      </c>
      <c r="C84" s="15" t="s">
        <v>1577</v>
      </c>
      <c r="D84" s="15" t="s">
        <v>383</v>
      </c>
      <c r="E84" s="20">
        <v>912658</v>
      </c>
      <c r="F84" s="21">
        <v>6526.8737000000001</v>
      </c>
      <c r="G84" s="22">
        <v>2E-3</v>
      </c>
      <c r="H84" s="40"/>
      <c r="I84" s="24"/>
      <c r="J84" s="5"/>
    </row>
    <row r="85" spans="1:10" ht="13.15" customHeight="1">
      <c r="A85" s="18" t="s">
        <v>891</v>
      </c>
      <c r="B85" s="19" t="s">
        <v>892</v>
      </c>
      <c r="C85" s="15" t="s">
        <v>893</v>
      </c>
      <c r="D85" s="15" t="s">
        <v>521</v>
      </c>
      <c r="E85" s="20">
        <v>588147</v>
      </c>
      <c r="F85" s="21">
        <v>5570.0461999999998</v>
      </c>
      <c r="G85" s="22">
        <v>1.6999999999999999E-3</v>
      </c>
      <c r="H85" s="40"/>
      <c r="I85" s="24"/>
      <c r="J85" s="5"/>
    </row>
    <row r="86" spans="1:10" ht="13.15" customHeight="1">
      <c r="A86" s="18" t="s">
        <v>1237</v>
      </c>
      <c r="B86" s="19" t="s">
        <v>1238</v>
      </c>
      <c r="C86" s="15" t="s">
        <v>1239</v>
      </c>
      <c r="D86" s="15" t="s">
        <v>900</v>
      </c>
      <c r="E86" s="20">
        <v>653173</v>
      </c>
      <c r="F86" s="21">
        <v>5216.5662000000002</v>
      </c>
      <c r="G86" s="22">
        <v>1.6000000000000001E-3</v>
      </c>
      <c r="H86" s="40"/>
      <c r="I86" s="24"/>
      <c r="J86" s="5"/>
    </row>
    <row r="87" spans="1:10" ht="13.15" customHeight="1">
      <c r="A87" s="18" t="s">
        <v>651</v>
      </c>
      <c r="B87" s="19" t="s">
        <v>652</v>
      </c>
      <c r="C87" s="15" t="s">
        <v>653</v>
      </c>
      <c r="D87" s="15" t="s">
        <v>427</v>
      </c>
      <c r="E87" s="20">
        <v>75048</v>
      </c>
      <c r="F87" s="21">
        <v>3746.1334999999999</v>
      </c>
      <c r="G87" s="22">
        <v>1.1999999999999999E-3</v>
      </c>
      <c r="H87" s="40"/>
      <c r="I87" s="24"/>
      <c r="J87" s="5"/>
    </row>
    <row r="88" spans="1:10" ht="13.15" customHeight="1">
      <c r="A88" s="18" t="s">
        <v>1872</v>
      </c>
      <c r="B88" s="19" t="s">
        <v>1873</v>
      </c>
      <c r="C88" s="15" t="s">
        <v>1853</v>
      </c>
      <c r="D88" s="15" t="s">
        <v>438</v>
      </c>
      <c r="E88" s="20">
        <v>342575</v>
      </c>
      <c r="F88" s="21">
        <v>2991.7075</v>
      </c>
      <c r="G88" s="22">
        <v>8.9999999999999998E-4</v>
      </c>
      <c r="H88" s="40"/>
      <c r="I88" s="24"/>
      <c r="J88" s="5"/>
    </row>
    <row r="89" spans="1:10" ht="13.15" customHeight="1">
      <c r="A89" s="18" t="s">
        <v>872</v>
      </c>
      <c r="B89" s="19" t="s">
        <v>873</v>
      </c>
      <c r="C89" s="15" t="s">
        <v>874</v>
      </c>
      <c r="D89" s="15" t="s">
        <v>438</v>
      </c>
      <c r="E89" s="20">
        <v>213582</v>
      </c>
      <c r="F89" s="21">
        <v>2858.3679000000002</v>
      </c>
      <c r="G89" s="22">
        <v>8.9999999999999998E-4</v>
      </c>
      <c r="H89" s="40"/>
      <c r="I89" s="24"/>
      <c r="J89" s="5"/>
    </row>
    <row r="90" spans="1:10" ht="13.15" customHeight="1">
      <c r="A90" s="18" t="s">
        <v>947</v>
      </c>
      <c r="B90" s="19" t="s">
        <v>948</v>
      </c>
      <c r="C90" s="15" t="s">
        <v>949</v>
      </c>
      <c r="D90" s="15" t="s">
        <v>438</v>
      </c>
      <c r="E90" s="20">
        <v>1598</v>
      </c>
      <c r="F90" s="21">
        <v>180.32390000000001</v>
      </c>
      <c r="G90" s="22">
        <v>1E-4</v>
      </c>
      <c r="H90" s="40"/>
      <c r="I90" s="24"/>
      <c r="J90" s="5"/>
    </row>
    <row r="91" spans="1:10" ht="13.15" customHeight="1">
      <c r="A91" s="5"/>
      <c r="B91" s="14" t="s">
        <v>186</v>
      </c>
      <c r="C91" s="15"/>
      <c r="D91" s="15"/>
      <c r="E91" s="15"/>
      <c r="F91" s="25">
        <v>3054456.3314</v>
      </c>
      <c r="G91" s="26">
        <v>0.94930000000000003</v>
      </c>
      <c r="H91" s="27"/>
      <c r="I91" s="28"/>
      <c r="J91" s="5"/>
    </row>
    <row r="92" spans="1:10" ht="13.15" customHeight="1">
      <c r="A92" s="5"/>
      <c r="B92" s="29" t="s">
        <v>1798</v>
      </c>
      <c r="C92" s="2"/>
      <c r="D92" s="2"/>
      <c r="E92" s="2"/>
      <c r="F92" s="27" t="s">
        <v>188</v>
      </c>
      <c r="G92" s="27" t="s">
        <v>188</v>
      </c>
      <c r="H92" s="27"/>
      <c r="I92" s="28"/>
      <c r="J92" s="5"/>
    </row>
    <row r="93" spans="1:10" ht="13.15" customHeight="1">
      <c r="A93" s="5"/>
      <c r="B93" s="29" t="s">
        <v>186</v>
      </c>
      <c r="C93" s="2"/>
      <c r="D93" s="2"/>
      <c r="E93" s="2"/>
      <c r="F93" s="27" t="s">
        <v>188</v>
      </c>
      <c r="G93" s="27" t="s">
        <v>188</v>
      </c>
      <c r="H93" s="27"/>
      <c r="I93" s="28"/>
      <c r="J93" s="5"/>
    </row>
    <row r="94" spans="1:10" ht="13.15" customHeight="1">
      <c r="A94" s="5"/>
      <c r="B94" s="29" t="s">
        <v>189</v>
      </c>
      <c r="C94" s="30"/>
      <c r="D94" s="2"/>
      <c r="E94" s="30"/>
      <c r="F94" s="25">
        <v>3054456.3314</v>
      </c>
      <c r="G94" s="26">
        <v>0.94930000000000003</v>
      </c>
      <c r="H94" s="27"/>
      <c r="I94" s="28"/>
      <c r="J94" s="5"/>
    </row>
    <row r="95" spans="1:10" ht="13.15" customHeight="1">
      <c r="A95" s="5"/>
      <c r="B95" s="14" t="s">
        <v>190</v>
      </c>
      <c r="C95" s="15"/>
      <c r="D95" s="15"/>
      <c r="E95" s="15"/>
      <c r="F95" s="15"/>
      <c r="G95" s="15"/>
      <c r="H95" s="16"/>
      <c r="I95" s="17"/>
      <c r="J95" s="5"/>
    </row>
    <row r="96" spans="1:10" ht="13.15" customHeight="1">
      <c r="A96" s="18" t="s">
        <v>191</v>
      </c>
      <c r="B96" s="19" t="s">
        <v>192</v>
      </c>
      <c r="C96" s="15"/>
      <c r="D96" s="15"/>
      <c r="E96" s="20"/>
      <c r="F96" s="21">
        <v>140259.61499999999</v>
      </c>
      <c r="G96" s="22">
        <v>4.36E-2</v>
      </c>
      <c r="H96" s="23">
        <v>6.2332050736647798E-2</v>
      </c>
      <c r="I96" s="24"/>
      <c r="J96" s="5"/>
    </row>
    <row r="97" spans="1:10" ht="13.15" customHeight="1">
      <c r="A97" s="5"/>
      <c r="B97" s="14" t="s">
        <v>186</v>
      </c>
      <c r="C97" s="15"/>
      <c r="D97" s="15"/>
      <c r="E97" s="15"/>
      <c r="F97" s="25">
        <v>140259.61499999999</v>
      </c>
      <c r="G97" s="26">
        <v>4.36E-2</v>
      </c>
      <c r="H97" s="27"/>
      <c r="I97" s="28"/>
      <c r="J97" s="5"/>
    </row>
    <row r="98" spans="1:10" ht="13.15" customHeight="1">
      <c r="A98" s="5"/>
      <c r="B98" s="29" t="s">
        <v>189</v>
      </c>
      <c r="C98" s="30"/>
      <c r="D98" s="2"/>
      <c r="E98" s="30"/>
      <c r="F98" s="25">
        <v>140259.61499999999</v>
      </c>
      <c r="G98" s="26">
        <v>4.36E-2</v>
      </c>
      <c r="H98" s="27"/>
      <c r="I98" s="28"/>
      <c r="J98" s="5"/>
    </row>
    <row r="99" spans="1:10" ht="13.15" customHeight="1">
      <c r="A99" s="5"/>
      <c r="B99" s="29" t="s">
        <v>193</v>
      </c>
      <c r="C99" s="15"/>
      <c r="D99" s="2"/>
      <c r="E99" s="15"/>
      <c r="F99" s="31">
        <v>22717.9336</v>
      </c>
      <c r="G99" s="26">
        <v>7.1000000000000004E-3</v>
      </c>
      <c r="H99" s="27"/>
      <c r="I99" s="28"/>
      <c r="J99" s="5"/>
    </row>
    <row r="100" spans="1:10" ht="13.15" customHeight="1">
      <c r="A100" s="5"/>
      <c r="B100" s="32" t="s">
        <v>194</v>
      </c>
      <c r="C100" s="33"/>
      <c r="D100" s="33"/>
      <c r="E100" s="33"/>
      <c r="F100" s="34">
        <v>3217433.88</v>
      </c>
      <c r="G100" s="35">
        <v>1</v>
      </c>
      <c r="H100" s="36"/>
      <c r="I100" s="37"/>
      <c r="J100" s="5"/>
    </row>
    <row r="101" spans="1:10" ht="13.15" customHeight="1">
      <c r="A101" s="5"/>
      <c r="B101" s="7"/>
      <c r="C101" s="5"/>
      <c r="D101" s="5"/>
      <c r="E101" s="5"/>
      <c r="F101" s="5"/>
      <c r="G101" s="5"/>
      <c r="H101" s="5"/>
      <c r="I101" s="5"/>
      <c r="J101" s="5"/>
    </row>
    <row r="102" spans="1:10" ht="13.15" customHeight="1">
      <c r="A102" s="5"/>
      <c r="B102" s="4" t="s">
        <v>195</v>
      </c>
      <c r="C102" s="5"/>
      <c r="D102" s="5"/>
      <c r="E102" s="5"/>
      <c r="F102" s="5"/>
      <c r="G102" s="5"/>
      <c r="H102" s="5"/>
      <c r="I102" s="5"/>
      <c r="J102" s="5"/>
    </row>
    <row r="103" spans="1:10" ht="13.15" customHeight="1">
      <c r="A103" s="5"/>
      <c r="B103" s="4" t="s">
        <v>196</v>
      </c>
      <c r="C103" s="5"/>
      <c r="D103" s="5"/>
      <c r="E103" s="5"/>
      <c r="F103" s="5"/>
      <c r="G103" s="5"/>
      <c r="H103" s="5"/>
      <c r="I103" s="5"/>
      <c r="J103" s="5"/>
    </row>
    <row r="104" spans="1:10" ht="25.9" customHeight="1">
      <c r="A104" s="5"/>
      <c r="B104" s="61" t="s">
        <v>197</v>
      </c>
      <c r="C104" s="61"/>
      <c r="D104" s="61"/>
      <c r="E104" s="61"/>
      <c r="F104" s="61"/>
      <c r="G104" s="61"/>
      <c r="H104" s="61"/>
      <c r="I104" s="61"/>
      <c r="J104" s="5"/>
    </row>
    <row r="105" spans="1:10" ht="13.15" customHeight="1">
      <c r="A105" s="5"/>
      <c r="B105" s="61" t="s">
        <v>198</v>
      </c>
      <c r="C105" s="61"/>
      <c r="D105" s="61"/>
      <c r="E105" s="61"/>
      <c r="F105" s="61"/>
      <c r="G105" s="61"/>
      <c r="H105" s="61"/>
      <c r="I105" s="61"/>
      <c r="J105" s="5"/>
    </row>
    <row r="106" spans="1:10" ht="13.15" customHeight="1">
      <c r="A106" s="5"/>
      <c r="B106" s="61"/>
      <c r="C106" s="61"/>
      <c r="D106" s="61"/>
      <c r="E106" s="61"/>
      <c r="F106" s="61"/>
      <c r="G106" s="61"/>
      <c r="H106" s="61"/>
      <c r="I106" s="61"/>
      <c r="J106" s="5"/>
    </row>
    <row r="107" spans="1:10" ht="13.15" customHeight="1">
      <c r="A107" s="5"/>
      <c r="B107" s="61"/>
      <c r="C107" s="61"/>
      <c r="D107" s="61"/>
      <c r="E107" s="61"/>
      <c r="F107" s="61"/>
      <c r="G107" s="61"/>
      <c r="H107" s="61"/>
      <c r="I107" s="61"/>
      <c r="J107" s="5"/>
    </row>
    <row r="108" spans="1:10" ht="13.15" customHeight="1">
      <c r="A108" s="5"/>
      <c r="B108" s="61"/>
      <c r="C108" s="61"/>
      <c r="D108" s="61"/>
      <c r="E108" s="61"/>
      <c r="F108" s="61"/>
      <c r="G108" s="61"/>
      <c r="H108" s="61"/>
      <c r="I108" s="61"/>
      <c r="J108" s="5"/>
    </row>
    <row r="109" spans="1:10" ht="13.15" customHeight="1">
      <c r="A109" s="5"/>
      <c r="B109" s="61"/>
      <c r="C109" s="61"/>
      <c r="D109" s="61"/>
      <c r="E109" s="61"/>
      <c r="F109" s="61"/>
      <c r="G109" s="61"/>
      <c r="H109" s="61"/>
      <c r="I109" s="61"/>
      <c r="J109" s="5"/>
    </row>
    <row r="110" spans="1:10" ht="13.15" customHeight="1">
      <c r="A110" s="5"/>
      <c r="B110" s="5"/>
      <c r="C110" s="62" t="s">
        <v>1801</v>
      </c>
      <c r="D110" s="62"/>
      <c r="E110" s="62"/>
      <c r="F110" s="62"/>
      <c r="G110" s="5"/>
      <c r="H110" s="5"/>
      <c r="I110" s="5"/>
      <c r="J110" s="5"/>
    </row>
    <row r="111" spans="1:10" ht="13.15" customHeight="1">
      <c r="A111" s="5"/>
      <c r="B111" s="38" t="s">
        <v>202</v>
      </c>
      <c r="C111" s="62" t="s">
        <v>203</v>
      </c>
      <c r="D111" s="62"/>
      <c r="E111" s="62"/>
      <c r="F111" s="62"/>
      <c r="G111" s="5"/>
      <c r="H111" s="5"/>
      <c r="I111" s="5"/>
      <c r="J111" s="5"/>
    </row>
    <row r="112" spans="1:10" ht="135" customHeight="1">
      <c r="A112" s="5"/>
      <c r="B112" s="39"/>
      <c r="C112" s="63"/>
      <c r="D112" s="63"/>
      <c r="E112" s="5"/>
      <c r="F112" s="5"/>
      <c r="G112" s="5"/>
      <c r="H112" s="5"/>
      <c r="I112" s="5"/>
      <c r="J112" s="5"/>
    </row>
  </sheetData>
  <mergeCells count="9">
    <mergeCell ref="B109:I109"/>
    <mergeCell ref="C110:F110"/>
    <mergeCell ref="C111:F111"/>
    <mergeCell ref="C112:D112"/>
    <mergeCell ref="B104:I104"/>
    <mergeCell ref="B105:I105"/>
    <mergeCell ref="B106:I106"/>
    <mergeCell ref="B107:I107"/>
    <mergeCell ref="B108:I108"/>
  </mergeCells>
  <hyperlinks>
    <hyperlink ref="A1" location="AxisELSSTaxSaverFund" display="AXISTSF" xr:uid="{00000000-0004-0000-4E00-000000000000}"/>
    <hyperlink ref="B1" location="AxisELSSTaxSaverFund" display="Axis ELSS Tax Saver Fund" xr:uid="{00000000-0004-0000-4E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outlinePr summaryBelow="0"/>
  </sheetPr>
  <dimension ref="A1:J131"/>
  <sheetViews>
    <sheetView topLeftCell="A92" workbookViewId="0">
      <selection activeCell="T69" sqref="T69"/>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160</v>
      </c>
      <c r="B1" s="4" t="s">
        <v>161</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204</v>
      </c>
      <c r="E4" s="11" t="s">
        <v>171</v>
      </c>
      <c r="F4" s="11" t="s">
        <v>172</v>
      </c>
      <c r="G4" s="11" t="s">
        <v>173</v>
      </c>
      <c r="H4" s="11" t="s">
        <v>174</v>
      </c>
      <c r="I4" s="12" t="s">
        <v>175</v>
      </c>
      <c r="J4" s="13" t="s">
        <v>176</v>
      </c>
    </row>
    <row r="5" spans="1:10" ht="13.15" customHeight="1">
      <c r="A5" s="5"/>
      <c r="B5" s="14" t="s">
        <v>1874</v>
      </c>
      <c r="C5" s="15"/>
      <c r="D5" s="15"/>
      <c r="E5" s="15"/>
      <c r="F5" s="15"/>
      <c r="G5" s="15"/>
      <c r="H5" s="16"/>
      <c r="I5" s="17"/>
      <c r="J5" s="5"/>
    </row>
    <row r="6" spans="1:10" ht="13.15" customHeight="1">
      <c r="A6" s="5"/>
      <c r="B6" s="14" t="s">
        <v>1885</v>
      </c>
      <c r="C6" s="15"/>
      <c r="D6" s="15"/>
      <c r="E6" s="15"/>
      <c r="F6" s="5"/>
      <c r="G6" s="16"/>
      <c r="H6" s="16"/>
      <c r="I6" s="17"/>
      <c r="J6" s="5"/>
    </row>
    <row r="7" spans="1:10" ht="13.15" customHeight="1">
      <c r="A7" s="18" t="s">
        <v>5041</v>
      </c>
      <c r="B7" s="19" t="s">
        <v>5042</v>
      </c>
      <c r="C7" s="15"/>
      <c r="D7" s="15"/>
      <c r="E7" s="41"/>
      <c r="F7" s="21">
        <v>0.09</v>
      </c>
      <c r="G7" s="40" t="s">
        <v>1794</v>
      </c>
      <c r="H7" s="40"/>
      <c r="I7" s="24"/>
      <c r="J7" s="5"/>
    </row>
    <row r="8" spans="1:10" ht="13.15" customHeight="1">
      <c r="A8" s="18" t="s">
        <v>5043</v>
      </c>
      <c r="B8" s="19" t="s">
        <v>5044</v>
      </c>
      <c r="C8" s="15"/>
      <c r="D8" s="15"/>
      <c r="E8" s="41"/>
      <c r="F8" s="21">
        <v>-0.51</v>
      </c>
      <c r="G8" s="40" t="s">
        <v>1794</v>
      </c>
      <c r="H8" s="40"/>
      <c r="I8" s="24"/>
      <c r="J8" s="5"/>
    </row>
    <row r="9" spans="1:10" ht="13.15" customHeight="1">
      <c r="A9" s="18" t="s">
        <v>5045</v>
      </c>
      <c r="B9" s="19" t="s">
        <v>5046</v>
      </c>
      <c r="C9" s="15"/>
      <c r="D9" s="15"/>
      <c r="E9" s="41"/>
      <c r="F9" s="21">
        <v>-2.82</v>
      </c>
      <c r="G9" s="40" t="s">
        <v>1794</v>
      </c>
      <c r="H9" s="40"/>
      <c r="I9" s="24"/>
      <c r="J9" s="5"/>
    </row>
    <row r="10" spans="1:10" ht="13.15" customHeight="1">
      <c r="A10" s="18" t="s">
        <v>5047</v>
      </c>
      <c r="B10" s="19" t="s">
        <v>5048</v>
      </c>
      <c r="C10" s="15"/>
      <c r="D10" s="15"/>
      <c r="E10" s="41"/>
      <c r="F10" s="21">
        <v>-3</v>
      </c>
      <c r="G10" s="40" t="s">
        <v>1794</v>
      </c>
      <c r="H10" s="40"/>
      <c r="I10" s="24"/>
      <c r="J10" s="5"/>
    </row>
    <row r="11" spans="1:10" ht="13.15" customHeight="1">
      <c r="A11" s="18" t="s">
        <v>5049</v>
      </c>
      <c r="B11" s="19" t="s">
        <v>5050</v>
      </c>
      <c r="C11" s="15"/>
      <c r="D11" s="15"/>
      <c r="E11" s="41"/>
      <c r="F11" s="21">
        <v>-3.9075000000000002</v>
      </c>
      <c r="G11" s="40" t="s">
        <v>1794</v>
      </c>
      <c r="H11" s="40"/>
      <c r="I11" s="24"/>
      <c r="J11" s="5"/>
    </row>
    <row r="12" spans="1:10" ht="13.15" customHeight="1">
      <c r="A12" s="18" t="s">
        <v>5051</v>
      </c>
      <c r="B12" s="19" t="s">
        <v>5052</v>
      </c>
      <c r="C12" s="15"/>
      <c r="D12" s="15"/>
      <c r="E12" s="41"/>
      <c r="F12" s="21">
        <v>-4.58</v>
      </c>
      <c r="G12" s="40" t="s">
        <v>1794</v>
      </c>
      <c r="H12" s="40"/>
      <c r="I12" s="24"/>
      <c r="J12" s="5"/>
    </row>
    <row r="13" spans="1:10" ht="13.15" customHeight="1">
      <c r="A13" s="18" t="s">
        <v>5053</v>
      </c>
      <c r="B13" s="19" t="s">
        <v>5054</v>
      </c>
      <c r="C13" s="15"/>
      <c r="D13" s="15"/>
      <c r="E13" s="41"/>
      <c r="F13" s="21">
        <v>-5.44</v>
      </c>
      <c r="G13" s="40" t="s">
        <v>1794</v>
      </c>
      <c r="H13" s="40"/>
      <c r="I13" s="24"/>
      <c r="J13" s="5"/>
    </row>
    <row r="14" spans="1:10" ht="13.15" customHeight="1">
      <c r="A14" s="18" t="s">
        <v>5055</v>
      </c>
      <c r="B14" s="19" t="s">
        <v>5056</v>
      </c>
      <c r="C14" s="15"/>
      <c r="D14" s="15"/>
      <c r="E14" s="41"/>
      <c r="F14" s="21">
        <v>-7.26</v>
      </c>
      <c r="G14" s="40" t="s">
        <v>1794</v>
      </c>
      <c r="H14" s="40"/>
      <c r="I14" s="24"/>
      <c r="J14" s="5"/>
    </row>
    <row r="15" spans="1:10" ht="13.15" customHeight="1">
      <c r="A15" s="18" t="s">
        <v>5057</v>
      </c>
      <c r="B15" s="19" t="s">
        <v>5058</v>
      </c>
      <c r="C15" s="15"/>
      <c r="D15" s="15"/>
      <c r="E15" s="41"/>
      <c r="F15" s="21">
        <v>-10.19</v>
      </c>
      <c r="G15" s="40" t="s">
        <v>1794</v>
      </c>
      <c r="H15" s="40"/>
      <c r="I15" s="24"/>
      <c r="J15" s="5"/>
    </row>
    <row r="16" spans="1:10" ht="13.15" customHeight="1">
      <c r="A16" s="18" t="s">
        <v>5059</v>
      </c>
      <c r="B16" s="19" t="s">
        <v>5060</v>
      </c>
      <c r="C16" s="15"/>
      <c r="D16" s="15"/>
      <c r="E16" s="41"/>
      <c r="F16" s="21">
        <v>-22.32</v>
      </c>
      <c r="G16" s="40" t="s">
        <v>1794</v>
      </c>
      <c r="H16" s="40"/>
      <c r="I16" s="24"/>
      <c r="J16" s="5"/>
    </row>
    <row r="17" spans="1:10" ht="13.15" customHeight="1">
      <c r="A17" s="5"/>
      <c r="B17" s="14" t="s">
        <v>186</v>
      </c>
      <c r="C17" s="15"/>
      <c r="D17" s="15"/>
      <c r="E17" s="15"/>
      <c r="F17" s="25">
        <v>-59.9375</v>
      </c>
      <c r="G17" s="26">
        <v>-1E-4</v>
      </c>
      <c r="H17" s="27"/>
      <c r="I17" s="28"/>
      <c r="J17" s="5"/>
    </row>
    <row r="18" spans="1:10" ht="13.15" customHeight="1">
      <c r="A18" s="5"/>
      <c r="B18" s="29" t="s">
        <v>189</v>
      </c>
      <c r="C18" s="30"/>
      <c r="D18" s="2"/>
      <c r="E18" s="30"/>
      <c r="F18" s="25">
        <v>-59.9375</v>
      </c>
      <c r="G18" s="26">
        <v>-1E-4</v>
      </c>
      <c r="H18" s="27"/>
      <c r="I18" s="28"/>
      <c r="J18" s="5"/>
    </row>
    <row r="19" spans="1:10" ht="13.15" customHeight="1">
      <c r="A19" s="5"/>
      <c r="B19" s="14" t="s">
        <v>177</v>
      </c>
      <c r="C19" s="15"/>
      <c r="D19" s="15"/>
      <c r="E19" s="15"/>
      <c r="F19" s="15"/>
      <c r="G19" s="15"/>
      <c r="H19" s="16"/>
      <c r="I19" s="17"/>
      <c r="J19" s="5"/>
    </row>
    <row r="20" spans="1:10" ht="13.15" customHeight="1">
      <c r="A20" s="5"/>
      <c r="B20" s="14" t="s">
        <v>178</v>
      </c>
      <c r="C20" s="15"/>
      <c r="D20" s="15"/>
      <c r="E20" s="15"/>
      <c r="F20" s="5"/>
      <c r="G20" s="16"/>
      <c r="H20" s="16"/>
      <c r="I20" s="17"/>
      <c r="J20" s="5"/>
    </row>
    <row r="21" spans="1:10" ht="13.15" customHeight="1">
      <c r="A21" s="18" t="s">
        <v>4916</v>
      </c>
      <c r="B21" s="19" t="s">
        <v>4917</v>
      </c>
      <c r="C21" s="15" t="s">
        <v>4918</v>
      </c>
      <c r="D21" s="15" t="s">
        <v>208</v>
      </c>
      <c r="E21" s="20">
        <v>1750</v>
      </c>
      <c r="F21" s="21">
        <v>17408.264999999999</v>
      </c>
      <c r="G21" s="22">
        <v>3.1099999999999999E-2</v>
      </c>
      <c r="H21" s="23">
        <v>7.6799999999999993E-2</v>
      </c>
      <c r="I21" s="24"/>
      <c r="J21" s="5"/>
    </row>
    <row r="22" spans="1:10" ht="13.15" customHeight="1">
      <c r="A22" s="18" t="s">
        <v>3561</v>
      </c>
      <c r="B22" s="19" t="s">
        <v>3562</v>
      </c>
      <c r="C22" s="15" t="s">
        <v>3563</v>
      </c>
      <c r="D22" s="15" t="s">
        <v>3511</v>
      </c>
      <c r="E22" s="20">
        <v>12500</v>
      </c>
      <c r="F22" s="21">
        <v>12498.7125</v>
      </c>
      <c r="G22" s="22">
        <v>2.23E-2</v>
      </c>
      <c r="H22" s="23">
        <v>8.1000000000000003E-2</v>
      </c>
      <c r="I22" s="24"/>
      <c r="J22" s="5"/>
    </row>
    <row r="23" spans="1:10" ht="13.15" customHeight="1">
      <c r="A23" s="18" t="s">
        <v>4782</v>
      </c>
      <c r="B23" s="19" t="s">
        <v>4783</v>
      </c>
      <c r="C23" s="15" t="s">
        <v>4784</v>
      </c>
      <c r="D23" s="15" t="s">
        <v>2331</v>
      </c>
      <c r="E23" s="20">
        <v>12400</v>
      </c>
      <c r="F23" s="21">
        <v>12475.416800000001</v>
      </c>
      <c r="G23" s="22">
        <v>2.23E-2</v>
      </c>
      <c r="H23" s="23">
        <v>0.08</v>
      </c>
      <c r="I23" s="24"/>
      <c r="J23" s="5"/>
    </row>
    <row r="24" spans="1:10" ht="13.15" customHeight="1">
      <c r="A24" s="18" t="s">
        <v>5061</v>
      </c>
      <c r="B24" s="19" t="s">
        <v>5062</v>
      </c>
      <c r="C24" s="15" t="s">
        <v>5063</v>
      </c>
      <c r="D24" s="15" t="s">
        <v>208</v>
      </c>
      <c r="E24" s="20">
        <v>1000</v>
      </c>
      <c r="F24" s="21">
        <v>9995.7900000000009</v>
      </c>
      <c r="G24" s="22">
        <v>1.7899999999999999E-2</v>
      </c>
      <c r="H24" s="23">
        <v>7.8450000000000006E-2</v>
      </c>
      <c r="I24" s="24"/>
      <c r="J24" s="5"/>
    </row>
    <row r="25" spans="1:10" ht="13.15" customHeight="1">
      <c r="A25" s="18" t="s">
        <v>215</v>
      </c>
      <c r="B25" s="19" t="s">
        <v>216</v>
      </c>
      <c r="C25" s="15" t="s">
        <v>217</v>
      </c>
      <c r="D25" s="15" t="s">
        <v>208</v>
      </c>
      <c r="E25" s="20">
        <v>10000</v>
      </c>
      <c r="F25" s="21">
        <v>9986.7900000000009</v>
      </c>
      <c r="G25" s="22">
        <v>1.7899999999999999E-2</v>
      </c>
      <c r="H25" s="23">
        <v>7.7249999999999999E-2</v>
      </c>
      <c r="I25" s="24"/>
      <c r="J25" s="5"/>
    </row>
    <row r="26" spans="1:10" ht="13.15" customHeight="1">
      <c r="A26" s="18" t="s">
        <v>2043</v>
      </c>
      <c r="B26" s="19" t="s">
        <v>2044</v>
      </c>
      <c r="C26" s="15" t="s">
        <v>2045</v>
      </c>
      <c r="D26" s="15" t="s">
        <v>208</v>
      </c>
      <c r="E26" s="20">
        <v>10000</v>
      </c>
      <c r="F26" s="21">
        <v>9986.74</v>
      </c>
      <c r="G26" s="22">
        <v>1.7899999999999999E-2</v>
      </c>
      <c r="H26" s="23">
        <v>7.6300000000000007E-2</v>
      </c>
      <c r="I26" s="24"/>
      <c r="J26" s="5"/>
    </row>
    <row r="27" spans="1:10" ht="13.15" customHeight="1">
      <c r="A27" s="18" t="s">
        <v>5064</v>
      </c>
      <c r="B27" s="19" t="s">
        <v>5065</v>
      </c>
      <c r="C27" s="15" t="s">
        <v>5066</v>
      </c>
      <c r="D27" s="15" t="s">
        <v>2331</v>
      </c>
      <c r="E27" s="20">
        <v>9500</v>
      </c>
      <c r="F27" s="21">
        <v>9498.4609999999993</v>
      </c>
      <c r="G27" s="22">
        <v>1.7000000000000001E-2</v>
      </c>
      <c r="H27" s="23">
        <v>8.8050000000000003E-2</v>
      </c>
      <c r="I27" s="24"/>
      <c r="J27" s="5"/>
    </row>
    <row r="28" spans="1:10" ht="13.15" customHeight="1">
      <c r="A28" s="18" t="s">
        <v>5067</v>
      </c>
      <c r="B28" s="19" t="s">
        <v>5068</v>
      </c>
      <c r="C28" s="15" t="s">
        <v>5069</v>
      </c>
      <c r="D28" s="15" t="s">
        <v>4867</v>
      </c>
      <c r="E28" s="20">
        <v>8000</v>
      </c>
      <c r="F28" s="21">
        <v>8000.6480000000001</v>
      </c>
      <c r="G28" s="22">
        <v>1.43E-2</v>
      </c>
      <c r="H28" s="23">
        <v>7.5144000000000002E-2</v>
      </c>
      <c r="I28" s="24"/>
      <c r="J28" s="5"/>
    </row>
    <row r="29" spans="1:10" ht="13.15" customHeight="1">
      <c r="A29" s="18" t="s">
        <v>5070</v>
      </c>
      <c r="B29" s="19" t="s">
        <v>5071</v>
      </c>
      <c r="C29" s="15" t="s">
        <v>5072</v>
      </c>
      <c r="D29" s="15" t="s">
        <v>182</v>
      </c>
      <c r="E29" s="20">
        <v>8000000</v>
      </c>
      <c r="F29" s="21">
        <v>7981.56</v>
      </c>
      <c r="G29" s="22">
        <v>1.43E-2</v>
      </c>
      <c r="H29" s="23">
        <v>6.4980999999999997E-2</v>
      </c>
      <c r="I29" s="24"/>
      <c r="J29" s="5"/>
    </row>
    <row r="30" spans="1:10" ht="13.15" customHeight="1">
      <c r="A30" s="18" t="s">
        <v>5073</v>
      </c>
      <c r="B30" s="19" t="s">
        <v>5074</v>
      </c>
      <c r="C30" s="15" t="s">
        <v>5075</v>
      </c>
      <c r="D30" s="15" t="s">
        <v>3266</v>
      </c>
      <c r="E30" s="20">
        <v>7500</v>
      </c>
      <c r="F30" s="21">
        <v>7503.4724999999999</v>
      </c>
      <c r="G30" s="22">
        <v>1.34E-2</v>
      </c>
      <c r="H30" s="23">
        <v>9.2097999999999999E-2</v>
      </c>
      <c r="I30" s="24"/>
      <c r="J30" s="5"/>
    </row>
    <row r="31" spans="1:10" ht="13.15" customHeight="1">
      <c r="A31" s="18" t="s">
        <v>2199</v>
      </c>
      <c r="B31" s="19" t="s">
        <v>2200</v>
      </c>
      <c r="C31" s="15" t="s">
        <v>2201</v>
      </c>
      <c r="D31" s="15" t="s">
        <v>1900</v>
      </c>
      <c r="E31" s="20">
        <v>750</v>
      </c>
      <c r="F31" s="21">
        <v>7482.1424999999999</v>
      </c>
      <c r="G31" s="22">
        <v>1.34E-2</v>
      </c>
      <c r="H31" s="23">
        <v>7.6899999999999996E-2</v>
      </c>
      <c r="I31" s="24"/>
      <c r="J31" s="5"/>
    </row>
    <row r="32" spans="1:10" ht="13.15" customHeight="1">
      <c r="A32" s="18" t="s">
        <v>2121</v>
      </c>
      <c r="B32" s="19" t="s">
        <v>2122</v>
      </c>
      <c r="C32" s="15" t="s">
        <v>2123</v>
      </c>
      <c r="D32" s="15" t="s">
        <v>208</v>
      </c>
      <c r="E32" s="20">
        <v>750</v>
      </c>
      <c r="F32" s="21">
        <v>7443.96</v>
      </c>
      <c r="G32" s="22">
        <v>1.3299999999999999E-2</v>
      </c>
      <c r="H32" s="23">
        <v>7.6950000000000005E-2</v>
      </c>
      <c r="I32" s="24"/>
      <c r="J32" s="5"/>
    </row>
    <row r="33" spans="1:10" ht="13.15" customHeight="1">
      <c r="A33" s="18" t="s">
        <v>4940</v>
      </c>
      <c r="B33" s="19" t="s">
        <v>4941</v>
      </c>
      <c r="C33" s="15" t="s">
        <v>4942</v>
      </c>
      <c r="D33" s="15" t="s">
        <v>2331</v>
      </c>
      <c r="E33" s="20">
        <v>700</v>
      </c>
      <c r="F33" s="21">
        <v>7009.5060000000003</v>
      </c>
      <c r="G33" s="22">
        <v>1.2500000000000001E-2</v>
      </c>
      <c r="H33" s="23">
        <v>8.3400000000000002E-2</v>
      </c>
      <c r="I33" s="24"/>
      <c r="J33" s="5"/>
    </row>
    <row r="34" spans="1:10" ht="13.15" customHeight="1">
      <c r="A34" s="18" t="s">
        <v>5076</v>
      </c>
      <c r="B34" s="19" t="s">
        <v>5077</v>
      </c>
      <c r="C34" s="15" t="s">
        <v>5078</v>
      </c>
      <c r="D34" s="15" t="s">
        <v>2331</v>
      </c>
      <c r="E34" s="20">
        <v>6000</v>
      </c>
      <c r="F34" s="21">
        <v>6022.2179999999998</v>
      </c>
      <c r="G34" s="22">
        <v>1.0800000000000001E-2</v>
      </c>
      <c r="H34" s="23">
        <v>8.5999999999999993E-2</v>
      </c>
      <c r="I34" s="24"/>
      <c r="J34" s="5"/>
    </row>
    <row r="35" spans="1:10" ht="13.15" customHeight="1">
      <c r="A35" s="18" t="s">
        <v>4785</v>
      </c>
      <c r="B35" s="19" t="s">
        <v>4786</v>
      </c>
      <c r="C35" s="15" t="s">
        <v>4787</v>
      </c>
      <c r="D35" s="15" t="s">
        <v>2331</v>
      </c>
      <c r="E35" s="20">
        <v>6000</v>
      </c>
      <c r="F35" s="21">
        <v>6016.2</v>
      </c>
      <c r="G35" s="22">
        <v>1.0800000000000001E-2</v>
      </c>
      <c r="H35" s="23">
        <v>8.1000000000000003E-2</v>
      </c>
      <c r="I35" s="24"/>
      <c r="J35" s="5"/>
    </row>
    <row r="36" spans="1:10" ht="13.15" customHeight="1">
      <c r="A36" s="18" t="s">
        <v>5079</v>
      </c>
      <c r="B36" s="19" t="s">
        <v>5080</v>
      </c>
      <c r="C36" s="15" t="s">
        <v>5081</v>
      </c>
      <c r="D36" s="15" t="s">
        <v>208</v>
      </c>
      <c r="E36" s="20">
        <v>6000</v>
      </c>
      <c r="F36" s="21">
        <v>6000.54</v>
      </c>
      <c r="G36" s="22">
        <v>1.0699999999999999E-2</v>
      </c>
      <c r="H36" s="23">
        <v>7.3001999999999997E-2</v>
      </c>
      <c r="I36" s="24"/>
      <c r="J36" s="5"/>
    </row>
    <row r="37" spans="1:10" ht="13.15" customHeight="1">
      <c r="A37" s="18" t="s">
        <v>5082</v>
      </c>
      <c r="B37" s="19" t="s">
        <v>5083</v>
      </c>
      <c r="C37" s="15" t="s">
        <v>5084</v>
      </c>
      <c r="D37" s="15" t="s">
        <v>182</v>
      </c>
      <c r="E37" s="20">
        <v>6000000</v>
      </c>
      <c r="F37" s="21">
        <v>5984.9579999999996</v>
      </c>
      <c r="G37" s="22">
        <v>1.0699999999999999E-2</v>
      </c>
      <c r="H37" s="23">
        <v>6.5522999999999998E-2</v>
      </c>
      <c r="I37" s="24"/>
      <c r="J37" s="5"/>
    </row>
    <row r="38" spans="1:10" ht="13.15" customHeight="1">
      <c r="A38" s="18" t="s">
        <v>2955</v>
      </c>
      <c r="B38" s="19" t="s">
        <v>2956</v>
      </c>
      <c r="C38" s="15" t="s">
        <v>2957</v>
      </c>
      <c r="D38" s="15" t="s">
        <v>2958</v>
      </c>
      <c r="E38" s="20">
        <v>5600</v>
      </c>
      <c r="F38" s="21">
        <v>5603.7240000000002</v>
      </c>
      <c r="G38" s="22">
        <v>0.01</v>
      </c>
      <c r="H38" s="23">
        <v>9.2498999999999998E-2</v>
      </c>
      <c r="I38" s="24"/>
      <c r="J38" s="5"/>
    </row>
    <row r="39" spans="1:10" ht="13.15" customHeight="1">
      <c r="A39" s="18" t="s">
        <v>5085</v>
      </c>
      <c r="B39" s="19" t="s">
        <v>5086</v>
      </c>
      <c r="C39" s="15" t="s">
        <v>5087</v>
      </c>
      <c r="D39" s="15" t="s">
        <v>182</v>
      </c>
      <c r="E39" s="20">
        <v>5500000</v>
      </c>
      <c r="F39" s="21">
        <v>5535.3154999999997</v>
      </c>
      <c r="G39" s="22">
        <v>9.9000000000000008E-3</v>
      </c>
      <c r="H39" s="23">
        <v>6.6586999999999993E-2</v>
      </c>
      <c r="I39" s="24"/>
      <c r="J39" s="5"/>
    </row>
    <row r="40" spans="1:10" ht="13.15" customHeight="1">
      <c r="A40" s="18" t="s">
        <v>3570</v>
      </c>
      <c r="B40" s="19" t="s">
        <v>3571</v>
      </c>
      <c r="C40" s="15" t="s">
        <v>3572</v>
      </c>
      <c r="D40" s="15" t="s">
        <v>3507</v>
      </c>
      <c r="E40" s="20">
        <v>5500</v>
      </c>
      <c r="F40" s="21">
        <v>5485.2545</v>
      </c>
      <c r="G40" s="22">
        <v>9.7999999999999997E-3</v>
      </c>
      <c r="H40" s="23">
        <v>0.1026</v>
      </c>
      <c r="I40" s="24"/>
      <c r="J40" s="5"/>
    </row>
    <row r="41" spans="1:10" ht="13.15" customHeight="1">
      <c r="A41" s="18" t="s">
        <v>3504</v>
      </c>
      <c r="B41" s="19" t="s">
        <v>3505</v>
      </c>
      <c r="C41" s="15" t="s">
        <v>3506</v>
      </c>
      <c r="D41" s="15" t="s">
        <v>3507</v>
      </c>
      <c r="E41" s="20">
        <v>5500</v>
      </c>
      <c r="F41" s="21">
        <v>5471.5375000000004</v>
      </c>
      <c r="G41" s="22">
        <v>9.7999999999999997E-3</v>
      </c>
      <c r="H41" s="23">
        <v>9.9098000000000006E-2</v>
      </c>
      <c r="I41" s="24"/>
      <c r="J41" s="5"/>
    </row>
    <row r="42" spans="1:10" ht="13.15" customHeight="1">
      <c r="A42" s="18" t="s">
        <v>5088</v>
      </c>
      <c r="B42" s="19" t="s">
        <v>5089</v>
      </c>
      <c r="C42" s="15" t="s">
        <v>5090</v>
      </c>
      <c r="D42" s="15" t="s">
        <v>2331</v>
      </c>
      <c r="E42" s="20">
        <v>5000</v>
      </c>
      <c r="F42" s="21">
        <v>5010.4399999999996</v>
      </c>
      <c r="G42" s="22">
        <v>8.9999999999999993E-3</v>
      </c>
      <c r="H42" s="23">
        <v>8.1250000000000003E-2</v>
      </c>
      <c r="I42" s="24"/>
      <c r="J42" s="5"/>
    </row>
    <row r="43" spans="1:10" ht="13.15" customHeight="1">
      <c r="A43" s="18" t="s">
        <v>5031</v>
      </c>
      <c r="B43" s="19" t="s">
        <v>5032</v>
      </c>
      <c r="C43" s="15" t="s">
        <v>5033</v>
      </c>
      <c r="D43" s="15" t="s">
        <v>1900</v>
      </c>
      <c r="E43" s="20">
        <v>500</v>
      </c>
      <c r="F43" s="21">
        <v>4978.3649999999998</v>
      </c>
      <c r="G43" s="22">
        <v>8.8999999999999999E-3</v>
      </c>
      <c r="H43" s="23">
        <v>7.7450000000000005E-2</v>
      </c>
      <c r="I43" s="24"/>
      <c r="J43" s="5"/>
    </row>
    <row r="44" spans="1:10" ht="13.15" customHeight="1">
      <c r="A44" s="18" t="s">
        <v>2455</v>
      </c>
      <c r="B44" s="19" t="s">
        <v>2456</v>
      </c>
      <c r="C44" s="15" t="s">
        <v>2457</v>
      </c>
      <c r="D44" s="15" t="s">
        <v>208</v>
      </c>
      <c r="E44" s="20">
        <v>500</v>
      </c>
      <c r="F44" s="21">
        <v>4923.5550000000003</v>
      </c>
      <c r="G44" s="22">
        <v>8.8000000000000005E-3</v>
      </c>
      <c r="H44" s="23">
        <v>7.7479999999999993E-2</v>
      </c>
      <c r="I44" s="24"/>
      <c r="J44" s="5"/>
    </row>
    <row r="45" spans="1:10" ht="13.15" customHeight="1">
      <c r="A45" s="18" t="s">
        <v>3184</v>
      </c>
      <c r="B45" s="19" t="s">
        <v>3185</v>
      </c>
      <c r="C45" s="15" t="s">
        <v>3186</v>
      </c>
      <c r="D45" s="15" t="s">
        <v>208</v>
      </c>
      <c r="E45" s="20">
        <v>450</v>
      </c>
      <c r="F45" s="21">
        <v>4498.8119999999999</v>
      </c>
      <c r="G45" s="22">
        <v>8.0000000000000002E-3</v>
      </c>
      <c r="H45" s="23">
        <v>7.8099000000000002E-2</v>
      </c>
      <c r="I45" s="24"/>
      <c r="J45" s="5"/>
    </row>
    <row r="46" spans="1:10" ht="13.15" customHeight="1">
      <c r="A46" s="18" t="s">
        <v>3564</v>
      </c>
      <c r="B46" s="19" t="s">
        <v>3565</v>
      </c>
      <c r="C46" s="15" t="s">
        <v>3566</v>
      </c>
      <c r="D46" s="15" t="s">
        <v>3503</v>
      </c>
      <c r="E46" s="20">
        <v>4500</v>
      </c>
      <c r="F46" s="21">
        <v>4497.8985000000002</v>
      </c>
      <c r="G46" s="22">
        <v>8.0000000000000002E-3</v>
      </c>
      <c r="H46" s="23">
        <v>8.8599999999999998E-2</v>
      </c>
      <c r="I46" s="24"/>
      <c r="J46" s="5"/>
    </row>
    <row r="47" spans="1:10" ht="13.15" customHeight="1">
      <c r="A47" s="18" t="s">
        <v>5091</v>
      </c>
      <c r="B47" s="19" t="s">
        <v>5092</v>
      </c>
      <c r="C47" s="15" t="s">
        <v>5093</v>
      </c>
      <c r="D47" s="15" t="s">
        <v>208</v>
      </c>
      <c r="E47" s="20">
        <v>3500</v>
      </c>
      <c r="F47" s="21">
        <v>3504.7215000000001</v>
      </c>
      <c r="G47" s="22">
        <v>6.3E-3</v>
      </c>
      <c r="H47" s="23">
        <v>8.1275E-2</v>
      </c>
      <c r="I47" s="24"/>
      <c r="J47" s="5"/>
    </row>
    <row r="48" spans="1:10" ht="13.15" customHeight="1">
      <c r="A48" s="18" t="s">
        <v>5094</v>
      </c>
      <c r="B48" s="19" t="s">
        <v>5095</v>
      </c>
      <c r="C48" s="15" t="s">
        <v>5096</v>
      </c>
      <c r="D48" s="15" t="s">
        <v>2331</v>
      </c>
      <c r="E48" s="20">
        <v>3500</v>
      </c>
      <c r="F48" s="21">
        <v>3503.038</v>
      </c>
      <c r="G48" s="22">
        <v>6.3E-3</v>
      </c>
      <c r="H48" s="23">
        <v>8.0500000000000002E-2</v>
      </c>
      <c r="I48" s="24"/>
      <c r="J48" s="5"/>
    </row>
    <row r="49" spans="1:10" ht="13.15" customHeight="1">
      <c r="A49" s="18" t="s">
        <v>4698</v>
      </c>
      <c r="B49" s="19" t="s">
        <v>4699</v>
      </c>
      <c r="C49" s="15" t="s">
        <v>4700</v>
      </c>
      <c r="D49" s="15" t="s">
        <v>2331</v>
      </c>
      <c r="E49" s="20">
        <v>2500</v>
      </c>
      <c r="F49" s="21">
        <v>2519.7350000000001</v>
      </c>
      <c r="G49" s="22">
        <v>4.4999999999999997E-3</v>
      </c>
      <c r="H49" s="23">
        <v>8.2599000000000006E-2</v>
      </c>
      <c r="I49" s="24"/>
      <c r="J49" s="5"/>
    </row>
    <row r="50" spans="1:10" ht="13.15" customHeight="1">
      <c r="A50" s="18" t="s">
        <v>5097</v>
      </c>
      <c r="B50" s="19" t="s">
        <v>5098</v>
      </c>
      <c r="C50" s="15" t="s">
        <v>5099</v>
      </c>
      <c r="D50" s="15" t="s">
        <v>182</v>
      </c>
      <c r="E50" s="20">
        <v>2500000</v>
      </c>
      <c r="F50" s="21">
        <v>2516.7674999999999</v>
      </c>
      <c r="G50" s="22">
        <v>4.4999999999999997E-3</v>
      </c>
      <c r="H50" s="23">
        <v>6.6650000000000001E-2</v>
      </c>
      <c r="I50" s="24"/>
      <c r="J50" s="5"/>
    </row>
    <row r="51" spans="1:10" ht="13.15" customHeight="1">
      <c r="A51" s="18" t="s">
        <v>5100</v>
      </c>
      <c r="B51" s="19" t="s">
        <v>5101</v>
      </c>
      <c r="C51" s="15" t="s">
        <v>5102</v>
      </c>
      <c r="D51" s="15" t="s">
        <v>2331</v>
      </c>
      <c r="E51" s="20">
        <v>2500</v>
      </c>
      <c r="F51" s="21">
        <v>2506.8575000000001</v>
      </c>
      <c r="G51" s="22">
        <v>4.4999999999999997E-3</v>
      </c>
      <c r="H51" s="23">
        <v>8.3400000000000002E-2</v>
      </c>
      <c r="I51" s="24"/>
      <c r="J51" s="5"/>
    </row>
    <row r="52" spans="1:10" ht="13.15" customHeight="1">
      <c r="A52" s="18" t="s">
        <v>5103</v>
      </c>
      <c r="B52" s="19" t="s">
        <v>5104</v>
      </c>
      <c r="C52" s="15" t="s">
        <v>5105</v>
      </c>
      <c r="D52" s="15" t="s">
        <v>208</v>
      </c>
      <c r="E52" s="20">
        <v>250</v>
      </c>
      <c r="F52" s="21">
        <v>2504.6149999999998</v>
      </c>
      <c r="G52" s="22">
        <v>4.4999999999999997E-3</v>
      </c>
      <c r="H52" s="23">
        <v>7.7650999999999998E-2</v>
      </c>
      <c r="I52" s="24"/>
      <c r="J52" s="5"/>
    </row>
    <row r="53" spans="1:10" ht="13.15" customHeight="1">
      <c r="A53" s="18" t="s">
        <v>4755</v>
      </c>
      <c r="B53" s="19" t="s">
        <v>4756</v>
      </c>
      <c r="C53" s="15" t="s">
        <v>4757</v>
      </c>
      <c r="D53" s="15" t="s">
        <v>3511</v>
      </c>
      <c r="E53" s="20">
        <v>2500</v>
      </c>
      <c r="F53" s="21">
        <v>2502.17</v>
      </c>
      <c r="G53" s="22">
        <v>4.4999999999999997E-3</v>
      </c>
      <c r="H53" s="23">
        <v>8.1100000000000005E-2</v>
      </c>
      <c r="I53" s="24"/>
      <c r="J53" s="5"/>
    </row>
    <row r="54" spans="1:10" ht="13.15" customHeight="1">
      <c r="A54" s="18" t="s">
        <v>5106</v>
      </c>
      <c r="B54" s="19" t="s">
        <v>5107</v>
      </c>
      <c r="C54" s="15" t="s">
        <v>5108</v>
      </c>
      <c r="D54" s="15" t="s">
        <v>1900</v>
      </c>
      <c r="E54" s="20">
        <v>250</v>
      </c>
      <c r="F54" s="21">
        <v>2497.81</v>
      </c>
      <c r="G54" s="22">
        <v>4.4999999999999997E-3</v>
      </c>
      <c r="H54" s="23">
        <v>7.9548999999999995E-2</v>
      </c>
      <c r="I54" s="24"/>
      <c r="J54" s="5"/>
    </row>
    <row r="55" spans="1:10" ht="13.15" customHeight="1">
      <c r="A55" s="18" t="s">
        <v>2509</v>
      </c>
      <c r="B55" s="19" t="s">
        <v>2510</v>
      </c>
      <c r="C55" s="15" t="s">
        <v>2511</v>
      </c>
      <c r="D55" s="15" t="s">
        <v>208</v>
      </c>
      <c r="E55" s="20">
        <v>2500</v>
      </c>
      <c r="F55" s="21">
        <v>2495.4499999999998</v>
      </c>
      <c r="G55" s="22">
        <v>4.4999999999999997E-3</v>
      </c>
      <c r="H55" s="23">
        <v>7.6300000000000007E-2</v>
      </c>
      <c r="I55" s="24"/>
      <c r="J55" s="5"/>
    </row>
    <row r="56" spans="1:10" ht="13.15" customHeight="1">
      <c r="A56" s="18" t="s">
        <v>5109</v>
      </c>
      <c r="B56" s="19" t="s">
        <v>5110</v>
      </c>
      <c r="C56" s="15" t="s">
        <v>5111</v>
      </c>
      <c r="D56" s="15" t="s">
        <v>1900</v>
      </c>
      <c r="E56" s="20">
        <v>250</v>
      </c>
      <c r="F56" s="21">
        <v>2491.08</v>
      </c>
      <c r="G56" s="22">
        <v>4.4999999999999997E-3</v>
      </c>
      <c r="H56" s="23">
        <v>7.8E-2</v>
      </c>
      <c r="I56" s="24"/>
      <c r="J56" s="5"/>
    </row>
    <row r="57" spans="1:10" ht="13.15" customHeight="1">
      <c r="A57" s="18" t="s">
        <v>5112</v>
      </c>
      <c r="B57" s="19" t="s">
        <v>5113</v>
      </c>
      <c r="C57" s="15" t="s">
        <v>5114</v>
      </c>
      <c r="D57" s="15" t="s">
        <v>208</v>
      </c>
      <c r="E57" s="20">
        <v>250</v>
      </c>
      <c r="F57" s="21">
        <v>2464.4974999999999</v>
      </c>
      <c r="G57" s="22">
        <v>4.4000000000000003E-3</v>
      </c>
      <c r="H57" s="23">
        <v>8.0299999999999996E-2</v>
      </c>
      <c r="I57" s="24"/>
      <c r="J57" s="5"/>
    </row>
    <row r="58" spans="1:10" ht="13.15" customHeight="1">
      <c r="A58" s="18" t="s">
        <v>4099</v>
      </c>
      <c r="B58" s="19" t="s">
        <v>4100</v>
      </c>
      <c r="C58" s="15" t="s">
        <v>4101</v>
      </c>
      <c r="D58" s="15" t="s">
        <v>182</v>
      </c>
      <c r="E58" s="20">
        <v>2000000</v>
      </c>
      <c r="F58" s="21">
        <v>2020.4639999999999</v>
      </c>
      <c r="G58" s="22">
        <v>3.5999999999999999E-3</v>
      </c>
      <c r="H58" s="23">
        <v>6.8109000000000003E-2</v>
      </c>
      <c r="I58" s="24"/>
      <c r="J58" s="5"/>
    </row>
    <row r="59" spans="1:10" ht="13.15" customHeight="1">
      <c r="A59" s="18" t="s">
        <v>5115</v>
      </c>
      <c r="B59" s="19" t="s">
        <v>5116</v>
      </c>
      <c r="C59" s="15" t="s">
        <v>5117</v>
      </c>
      <c r="D59" s="15" t="s">
        <v>182</v>
      </c>
      <c r="E59" s="20">
        <v>1000000</v>
      </c>
      <c r="F59" s="21">
        <v>1011.164</v>
      </c>
      <c r="G59" s="22">
        <v>1.8E-3</v>
      </c>
      <c r="H59" s="23">
        <v>6.9027000000000005E-2</v>
      </c>
      <c r="I59" s="24"/>
      <c r="J59" s="5"/>
    </row>
    <row r="60" spans="1:10" ht="13.15" customHeight="1">
      <c r="A60" s="18" t="s">
        <v>5118</v>
      </c>
      <c r="B60" s="19" t="s">
        <v>5119</v>
      </c>
      <c r="C60" s="15" t="s">
        <v>5120</v>
      </c>
      <c r="D60" s="15" t="s">
        <v>3503</v>
      </c>
      <c r="E60" s="20">
        <v>1000</v>
      </c>
      <c r="F60" s="21">
        <v>1001.447</v>
      </c>
      <c r="G60" s="22">
        <v>1.8E-3</v>
      </c>
      <c r="H60" s="23">
        <v>8.2350000000000007E-2</v>
      </c>
      <c r="I60" s="24"/>
      <c r="J60" s="5"/>
    </row>
    <row r="61" spans="1:10" ht="13.15" customHeight="1">
      <c r="A61" s="18" t="s">
        <v>4093</v>
      </c>
      <c r="B61" s="19" t="s">
        <v>4094</v>
      </c>
      <c r="C61" s="15" t="s">
        <v>4095</v>
      </c>
      <c r="D61" s="15" t="s">
        <v>182</v>
      </c>
      <c r="E61" s="20">
        <v>1000000</v>
      </c>
      <c r="F61" s="21">
        <v>1000.409</v>
      </c>
      <c r="G61" s="22">
        <v>1.8E-3</v>
      </c>
      <c r="H61" s="23">
        <v>6.4611000000000002E-2</v>
      </c>
      <c r="I61" s="24"/>
      <c r="J61" s="5"/>
    </row>
    <row r="62" spans="1:10" ht="13.15" customHeight="1">
      <c r="A62" s="18" t="s">
        <v>5121</v>
      </c>
      <c r="B62" s="19" t="s">
        <v>5122</v>
      </c>
      <c r="C62" s="15" t="s">
        <v>5123</v>
      </c>
      <c r="D62" s="15" t="s">
        <v>182</v>
      </c>
      <c r="E62" s="20">
        <v>500000</v>
      </c>
      <c r="F62" s="21">
        <v>505.41</v>
      </c>
      <c r="G62" s="22">
        <v>8.9999999999999998E-4</v>
      </c>
      <c r="H62" s="23">
        <v>6.9390999999999994E-2</v>
      </c>
      <c r="I62" s="24"/>
      <c r="J62" s="5"/>
    </row>
    <row r="63" spans="1:10" ht="13.15" customHeight="1">
      <c r="A63" s="18" t="s">
        <v>4716</v>
      </c>
      <c r="B63" s="19" t="s">
        <v>4717</v>
      </c>
      <c r="C63" s="15" t="s">
        <v>4718</v>
      </c>
      <c r="D63" s="15" t="s">
        <v>208</v>
      </c>
      <c r="E63" s="20">
        <v>500</v>
      </c>
      <c r="F63" s="21">
        <v>498.34800000000001</v>
      </c>
      <c r="G63" s="22">
        <v>8.9999999999999998E-4</v>
      </c>
      <c r="H63" s="23">
        <v>7.6300000000000007E-2</v>
      </c>
      <c r="I63" s="24"/>
      <c r="J63" s="5"/>
    </row>
    <row r="64" spans="1:10" ht="13.15" customHeight="1">
      <c r="A64" s="5"/>
      <c r="B64" s="14" t="s">
        <v>186</v>
      </c>
      <c r="C64" s="15"/>
      <c r="D64" s="15"/>
      <c r="E64" s="15"/>
      <c r="F64" s="25">
        <v>232844.26629999999</v>
      </c>
      <c r="G64" s="26">
        <v>0.41620000000000001</v>
      </c>
      <c r="H64" s="27"/>
      <c r="I64" s="28"/>
      <c r="J64" s="5"/>
    </row>
    <row r="65" spans="1:10" ht="13.15" customHeight="1">
      <c r="A65" s="5"/>
      <c r="B65" s="14" t="s">
        <v>187</v>
      </c>
      <c r="C65" s="15"/>
      <c r="D65" s="15"/>
      <c r="E65" s="15"/>
      <c r="F65" s="5"/>
      <c r="G65" s="16"/>
      <c r="H65" s="16"/>
      <c r="I65" s="17"/>
      <c r="J65" s="5"/>
    </row>
    <row r="66" spans="1:10" ht="13.15" customHeight="1">
      <c r="A66" s="18" t="s">
        <v>5124</v>
      </c>
      <c r="B66" s="19" t="s">
        <v>5125</v>
      </c>
      <c r="C66" s="15" t="s">
        <v>5126</v>
      </c>
      <c r="D66" s="15" t="s">
        <v>4867</v>
      </c>
      <c r="E66" s="20">
        <v>500</v>
      </c>
      <c r="F66" s="21">
        <v>4997.4350000000004</v>
      </c>
      <c r="G66" s="22">
        <v>8.8999999999999999E-3</v>
      </c>
      <c r="H66" s="23">
        <v>8.1592999999999999E-2</v>
      </c>
      <c r="I66" s="24"/>
      <c r="J66" s="5"/>
    </row>
    <row r="67" spans="1:10" ht="13.15" customHeight="1">
      <c r="A67" s="18" t="s">
        <v>4994</v>
      </c>
      <c r="B67" s="19" t="s">
        <v>4995</v>
      </c>
      <c r="C67" s="15" t="s">
        <v>4996</v>
      </c>
      <c r="D67" s="15" t="s">
        <v>4867</v>
      </c>
      <c r="E67" s="20">
        <v>250</v>
      </c>
      <c r="F67" s="21">
        <v>2499.35</v>
      </c>
      <c r="G67" s="22">
        <v>4.4999999999999997E-3</v>
      </c>
      <c r="H67" s="23">
        <v>8.1044000000000005E-2</v>
      </c>
      <c r="I67" s="24"/>
      <c r="J67" s="5"/>
    </row>
    <row r="68" spans="1:10" ht="13.15" customHeight="1">
      <c r="A68" s="5"/>
      <c r="B68" s="14" t="s">
        <v>186</v>
      </c>
      <c r="C68" s="15"/>
      <c r="D68" s="15"/>
      <c r="E68" s="15"/>
      <c r="F68" s="25">
        <v>7496.7849999999999</v>
      </c>
      <c r="G68" s="26">
        <v>1.34E-2</v>
      </c>
      <c r="H68" s="27"/>
      <c r="I68" s="28"/>
      <c r="J68" s="5"/>
    </row>
    <row r="69" spans="1:10" ht="13.15" customHeight="1">
      <c r="A69" s="5"/>
      <c r="B69" s="14" t="s">
        <v>2573</v>
      </c>
      <c r="C69" s="15"/>
      <c r="D69" s="15"/>
      <c r="E69" s="15"/>
      <c r="F69" s="5"/>
      <c r="G69" s="16"/>
      <c r="H69" s="16"/>
      <c r="I69" s="17"/>
      <c r="J69" s="5"/>
    </row>
    <row r="70" spans="1:10" ht="13.15" customHeight="1">
      <c r="A70" s="18" t="s">
        <v>4874</v>
      </c>
      <c r="B70" s="19" t="s">
        <v>4875</v>
      </c>
      <c r="C70" s="15" t="s">
        <v>4876</v>
      </c>
      <c r="D70" s="15" t="s">
        <v>2577</v>
      </c>
      <c r="E70" s="20">
        <v>100</v>
      </c>
      <c r="F70" s="21">
        <v>7554.0091000000002</v>
      </c>
      <c r="G70" s="22">
        <v>1.35E-2</v>
      </c>
      <c r="H70" s="23">
        <v>8.3699999999999997E-2</v>
      </c>
      <c r="I70" s="24"/>
      <c r="J70" s="5"/>
    </row>
    <row r="71" spans="1:10" ht="13.15" customHeight="1">
      <c r="A71" s="18" t="s">
        <v>5000</v>
      </c>
      <c r="B71" s="19" t="s">
        <v>5001</v>
      </c>
      <c r="C71" s="15" t="s">
        <v>5002</v>
      </c>
      <c r="D71" s="15" t="s">
        <v>2581</v>
      </c>
      <c r="E71" s="20">
        <v>85</v>
      </c>
      <c r="F71" s="21">
        <v>7233.1361999999999</v>
      </c>
      <c r="G71" s="22">
        <v>1.29E-2</v>
      </c>
      <c r="H71" s="23">
        <v>8.3849999999999994E-2</v>
      </c>
      <c r="I71" s="24"/>
      <c r="J71" s="5"/>
    </row>
    <row r="72" spans="1:10" ht="13.15" customHeight="1">
      <c r="A72" s="18" t="s">
        <v>4868</v>
      </c>
      <c r="B72" s="19" t="s">
        <v>4869</v>
      </c>
      <c r="C72" s="15" t="s">
        <v>4870</v>
      </c>
      <c r="D72" s="15" t="s">
        <v>2581</v>
      </c>
      <c r="E72" s="20">
        <v>500000000</v>
      </c>
      <c r="F72" s="21">
        <v>4375</v>
      </c>
      <c r="G72" s="22">
        <v>7.7999999999999996E-3</v>
      </c>
      <c r="H72" s="23">
        <v>9.1317999999999996E-2</v>
      </c>
      <c r="I72" s="24"/>
      <c r="J72" s="5"/>
    </row>
    <row r="73" spans="1:10" ht="13.15" customHeight="1">
      <c r="A73" s="5"/>
      <c r="B73" s="14" t="s">
        <v>186</v>
      </c>
      <c r="C73" s="15"/>
      <c r="D73" s="15"/>
      <c r="E73" s="15"/>
      <c r="F73" s="25">
        <v>19162.1453</v>
      </c>
      <c r="G73" s="26">
        <v>3.4299999999999997E-2</v>
      </c>
      <c r="H73" s="27"/>
      <c r="I73" s="28"/>
      <c r="J73" s="5"/>
    </row>
    <row r="74" spans="1:10" ht="13.15" customHeight="1">
      <c r="A74" s="5"/>
      <c r="B74" s="29" t="s">
        <v>189</v>
      </c>
      <c r="C74" s="30"/>
      <c r="D74" s="2"/>
      <c r="E74" s="30"/>
      <c r="F74" s="25">
        <v>259503.1966</v>
      </c>
      <c r="G74" s="26">
        <v>0.46379999999999999</v>
      </c>
      <c r="H74" s="27"/>
      <c r="I74" s="28"/>
      <c r="J74" s="5"/>
    </row>
    <row r="75" spans="1:10" ht="13.15" customHeight="1">
      <c r="A75" s="5"/>
      <c r="B75" s="14" t="s">
        <v>1880</v>
      </c>
      <c r="C75" s="15"/>
      <c r="D75" s="15"/>
      <c r="E75" s="15"/>
      <c r="F75" s="15"/>
      <c r="G75" s="15"/>
      <c r="H75" s="16"/>
      <c r="I75" s="17"/>
      <c r="J75" s="5"/>
    </row>
    <row r="76" spans="1:10" ht="13.15" customHeight="1">
      <c r="A76" s="5"/>
      <c r="B76" s="14" t="s">
        <v>2211</v>
      </c>
      <c r="C76" s="15"/>
      <c r="D76" s="15"/>
      <c r="E76" s="15"/>
      <c r="F76" s="5"/>
      <c r="G76" s="16"/>
      <c r="H76" s="16"/>
      <c r="I76" s="17"/>
      <c r="J76" s="5"/>
    </row>
    <row r="77" spans="1:10" ht="13.15" customHeight="1">
      <c r="A77" s="18" t="s">
        <v>4195</v>
      </c>
      <c r="B77" s="19" t="s">
        <v>4196</v>
      </c>
      <c r="C77" s="15" t="s">
        <v>4197</v>
      </c>
      <c r="D77" s="15" t="s">
        <v>2215</v>
      </c>
      <c r="E77" s="20">
        <v>7000</v>
      </c>
      <c r="F77" s="21">
        <v>34294.400000000001</v>
      </c>
      <c r="G77" s="22">
        <v>6.13E-2</v>
      </c>
      <c r="H77" s="23">
        <v>7.51E-2</v>
      </c>
      <c r="I77" s="24"/>
      <c r="J77" s="5"/>
    </row>
    <row r="78" spans="1:10" ht="13.15" customHeight="1">
      <c r="A78" s="18" t="s">
        <v>4174</v>
      </c>
      <c r="B78" s="19" t="s">
        <v>4175</v>
      </c>
      <c r="C78" s="15" t="s">
        <v>4176</v>
      </c>
      <c r="D78" s="15" t="s">
        <v>2219</v>
      </c>
      <c r="E78" s="20">
        <v>5500</v>
      </c>
      <c r="F78" s="21">
        <v>26207.912499999999</v>
      </c>
      <c r="G78" s="22">
        <v>4.6800000000000001E-2</v>
      </c>
      <c r="H78" s="23">
        <v>7.6250999999999999E-2</v>
      </c>
      <c r="I78" s="24"/>
      <c r="J78" s="5"/>
    </row>
    <row r="79" spans="1:10" ht="13.15" customHeight="1">
      <c r="A79" s="18" t="s">
        <v>5003</v>
      </c>
      <c r="B79" s="19" t="s">
        <v>5004</v>
      </c>
      <c r="C79" s="15" t="s">
        <v>5005</v>
      </c>
      <c r="D79" s="15" t="s">
        <v>2219</v>
      </c>
      <c r="E79" s="20">
        <v>3000</v>
      </c>
      <c r="F79" s="21">
        <v>14734.5</v>
      </c>
      <c r="G79" s="22">
        <v>2.63E-2</v>
      </c>
      <c r="H79" s="23">
        <v>7.5599E-2</v>
      </c>
      <c r="I79" s="24"/>
      <c r="J79" s="5"/>
    </row>
    <row r="80" spans="1:10" ht="13.15" customHeight="1">
      <c r="A80" s="18" t="s">
        <v>5127</v>
      </c>
      <c r="B80" s="19" t="s">
        <v>5128</v>
      </c>
      <c r="C80" s="15" t="s">
        <v>5129</v>
      </c>
      <c r="D80" s="15" t="s">
        <v>2219</v>
      </c>
      <c r="E80" s="20">
        <v>3000</v>
      </c>
      <c r="F80" s="21">
        <v>14706.495000000001</v>
      </c>
      <c r="G80" s="22">
        <v>2.63E-2</v>
      </c>
      <c r="H80" s="23">
        <v>7.51E-2</v>
      </c>
      <c r="I80" s="24"/>
      <c r="J80" s="5"/>
    </row>
    <row r="81" spans="1:10" ht="13.15" customHeight="1">
      <c r="A81" s="18" t="s">
        <v>4129</v>
      </c>
      <c r="B81" s="19" t="s">
        <v>4130</v>
      </c>
      <c r="C81" s="15" t="s">
        <v>4131</v>
      </c>
      <c r="D81" s="15" t="s">
        <v>2219</v>
      </c>
      <c r="E81" s="20">
        <v>3000</v>
      </c>
      <c r="F81" s="21">
        <v>14036.4</v>
      </c>
      <c r="G81" s="22">
        <v>2.5100000000000001E-2</v>
      </c>
      <c r="H81" s="23">
        <v>7.7100000000000002E-2</v>
      </c>
      <c r="I81" s="24"/>
      <c r="J81" s="5"/>
    </row>
    <row r="82" spans="1:10" ht="13.15" customHeight="1">
      <c r="A82" s="18" t="s">
        <v>4213</v>
      </c>
      <c r="B82" s="19" t="s">
        <v>4214</v>
      </c>
      <c r="C82" s="15" t="s">
        <v>4215</v>
      </c>
      <c r="D82" s="15" t="s">
        <v>3190</v>
      </c>
      <c r="E82" s="20">
        <v>2000</v>
      </c>
      <c r="F82" s="21">
        <v>9811.6299999999992</v>
      </c>
      <c r="G82" s="22">
        <v>1.7500000000000002E-2</v>
      </c>
      <c r="H82" s="23">
        <v>7.535E-2</v>
      </c>
      <c r="I82" s="24"/>
      <c r="J82" s="5"/>
    </row>
    <row r="83" spans="1:10" ht="13.15" customHeight="1">
      <c r="A83" s="18" t="s">
        <v>4156</v>
      </c>
      <c r="B83" s="19" t="s">
        <v>4157</v>
      </c>
      <c r="C83" s="15" t="s">
        <v>4158</v>
      </c>
      <c r="D83" s="15" t="s">
        <v>2219</v>
      </c>
      <c r="E83" s="20">
        <v>2000</v>
      </c>
      <c r="F83" s="21">
        <v>9804.2800000000007</v>
      </c>
      <c r="G83" s="22">
        <v>1.7500000000000002E-2</v>
      </c>
      <c r="H83" s="23">
        <v>7.5899999999999995E-2</v>
      </c>
      <c r="I83" s="24"/>
      <c r="J83" s="5"/>
    </row>
    <row r="84" spans="1:10" ht="13.15" customHeight="1">
      <c r="A84" s="18" t="s">
        <v>5009</v>
      </c>
      <c r="B84" s="19" t="s">
        <v>5010</v>
      </c>
      <c r="C84" s="15" t="s">
        <v>5011</v>
      </c>
      <c r="D84" s="15" t="s">
        <v>2219</v>
      </c>
      <c r="E84" s="20">
        <v>2000</v>
      </c>
      <c r="F84" s="21">
        <v>9477.5400000000009</v>
      </c>
      <c r="G84" s="22">
        <v>1.6899999999999998E-2</v>
      </c>
      <c r="H84" s="23">
        <v>7.6798000000000005E-2</v>
      </c>
      <c r="I84" s="24"/>
      <c r="J84" s="5"/>
    </row>
    <row r="85" spans="1:10" ht="13.15" customHeight="1">
      <c r="A85" s="18" t="s">
        <v>4117</v>
      </c>
      <c r="B85" s="19" t="s">
        <v>4118</v>
      </c>
      <c r="C85" s="15" t="s">
        <v>4119</v>
      </c>
      <c r="D85" s="15" t="s">
        <v>2215</v>
      </c>
      <c r="E85" s="20">
        <v>2000</v>
      </c>
      <c r="F85" s="21">
        <v>9373.49</v>
      </c>
      <c r="G85" s="22">
        <v>1.6799999999999999E-2</v>
      </c>
      <c r="H85" s="23">
        <v>7.5999999999999998E-2</v>
      </c>
      <c r="I85" s="24"/>
      <c r="J85" s="5"/>
    </row>
    <row r="86" spans="1:10" ht="13.15" customHeight="1">
      <c r="A86" s="18" t="s">
        <v>4114</v>
      </c>
      <c r="B86" s="19" t="s">
        <v>4115</v>
      </c>
      <c r="C86" s="15" t="s">
        <v>4116</v>
      </c>
      <c r="D86" s="15" t="s">
        <v>3190</v>
      </c>
      <c r="E86" s="20">
        <v>2000</v>
      </c>
      <c r="F86" s="21">
        <v>9333.6</v>
      </c>
      <c r="G86" s="22">
        <v>1.67E-2</v>
      </c>
      <c r="H86" s="23">
        <v>7.6200000000000004E-2</v>
      </c>
      <c r="I86" s="24"/>
      <c r="J86" s="5"/>
    </row>
    <row r="87" spans="1:10" ht="13.15" customHeight="1">
      <c r="A87" s="18" t="s">
        <v>4153</v>
      </c>
      <c r="B87" s="19" t="s">
        <v>4154</v>
      </c>
      <c r="C87" s="15" t="s">
        <v>4155</v>
      </c>
      <c r="D87" s="15" t="s">
        <v>2219</v>
      </c>
      <c r="E87" s="20">
        <v>2000</v>
      </c>
      <c r="F87" s="21">
        <v>9317.7099999999991</v>
      </c>
      <c r="G87" s="22">
        <v>1.67E-2</v>
      </c>
      <c r="H87" s="23">
        <v>7.5499999999999998E-2</v>
      </c>
      <c r="I87" s="24"/>
      <c r="J87" s="5"/>
    </row>
    <row r="88" spans="1:10" ht="13.15" customHeight="1">
      <c r="A88" s="18" t="s">
        <v>4141</v>
      </c>
      <c r="B88" s="19" t="s">
        <v>4142</v>
      </c>
      <c r="C88" s="15" t="s">
        <v>4143</v>
      </c>
      <c r="D88" s="15" t="s">
        <v>2215</v>
      </c>
      <c r="E88" s="20">
        <v>2000</v>
      </c>
      <c r="F88" s="21">
        <v>9314.0499999999993</v>
      </c>
      <c r="G88" s="22">
        <v>1.66E-2</v>
      </c>
      <c r="H88" s="23">
        <v>7.6149999999999995E-2</v>
      </c>
      <c r="I88" s="24"/>
      <c r="J88" s="5"/>
    </row>
    <row r="89" spans="1:10" ht="13.15" customHeight="1">
      <c r="A89" s="18" t="s">
        <v>5130</v>
      </c>
      <c r="B89" s="19" t="s">
        <v>5131</v>
      </c>
      <c r="C89" s="15" t="s">
        <v>5132</v>
      </c>
      <c r="D89" s="15" t="s">
        <v>2219</v>
      </c>
      <c r="E89" s="20">
        <v>1000</v>
      </c>
      <c r="F89" s="21">
        <v>4825.3649999999998</v>
      </c>
      <c r="G89" s="22">
        <v>8.6E-3</v>
      </c>
      <c r="H89" s="23">
        <v>7.7249999999999999E-2</v>
      </c>
      <c r="I89" s="24"/>
      <c r="J89" s="5"/>
    </row>
    <row r="90" spans="1:10" ht="13.15" customHeight="1">
      <c r="A90" s="18" t="s">
        <v>4132</v>
      </c>
      <c r="B90" s="19" t="s">
        <v>4133</v>
      </c>
      <c r="C90" s="15" t="s">
        <v>4134</v>
      </c>
      <c r="D90" s="15" t="s">
        <v>3190</v>
      </c>
      <c r="E90" s="20">
        <v>1000</v>
      </c>
      <c r="F90" s="21">
        <v>4797.3599999999997</v>
      </c>
      <c r="G90" s="22">
        <v>8.6E-3</v>
      </c>
      <c r="H90" s="23">
        <v>7.6325000000000004E-2</v>
      </c>
      <c r="I90" s="24"/>
      <c r="J90" s="5"/>
    </row>
    <row r="91" spans="1:10" ht="13.15" customHeight="1">
      <c r="A91" s="18" t="s">
        <v>2212</v>
      </c>
      <c r="B91" s="19" t="s">
        <v>2213</v>
      </c>
      <c r="C91" s="15" t="s">
        <v>2214</v>
      </c>
      <c r="D91" s="15" t="s">
        <v>2215</v>
      </c>
      <c r="E91" s="20">
        <v>500</v>
      </c>
      <c r="F91" s="21">
        <v>2463.08</v>
      </c>
      <c r="G91" s="22">
        <v>4.4000000000000003E-3</v>
      </c>
      <c r="H91" s="23">
        <v>7.4949000000000002E-2</v>
      </c>
      <c r="I91" s="24"/>
      <c r="J91" s="5"/>
    </row>
    <row r="92" spans="1:10" ht="13.15" customHeight="1">
      <c r="A92" s="5"/>
      <c r="B92" s="14" t="s">
        <v>186</v>
      </c>
      <c r="C92" s="15"/>
      <c r="D92" s="15"/>
      <c r="E92" s="15"/>
      <c r="F92" s="25">
        <v>182497.8125</v>
      </c>
      <c r="G92" s="26">
        <v>0.32619999999999999</v>
      </c>
      <c r="H92" s="27"/>
      <c r="I92" s="28"/>
      <c r="J92" s="5"/>
    </row>
    <row r="93" spans="1:10" ht="13.15" customHeight="1">
      <c r="A93" s="5"/>
      <c r="B93" s="14" t="s">
        <v>3206</v>
      </c>
      <c r="C93" s="15"/>
      <c r="D93" s="15"/>
      <c r="E93" s="15"/>
      <c r="F93" s="5"/>
      <c r="G93" s="16"/>
      <c r="H93" s="16"/>
      <c r="I93" s="17"/>
      <c r="J93" s="5"/>
    </row>
    <row r="94" spans="1:10" ht="13.15" customHeight="1">
      <c r="A94" s="18" t="s">
        <v>4243</v>
      </c>
      <c r="B94" s="19" t="s">
        <v>4244</v>
      </c>
      <c r="C94" s="15" t="s">
        <v>4245</v>
      </c>
      <c r="D94" s="15" t="s">
        <v>2219</v>
      </c>
      <c r="E94" s="20">
        <v>3000</v>
      </c>
      <c r="F94" s="21">
        <v>14255.76</v>
      </c>
      <c r="G94" s="22">
        <v>2.5499999999999998E-2</v>
      </c>
      <c r="H94" s="23">
        <v>8.2849999999999993E-2</v>
      </c>
      <c r="I94" s="24"/>
      <c r="J94" s="5"/>
    </row>
    <row r="95" spans="1:10" ht="13.15" customHeight="1">
      <c r="A95" s="18" t="s">
        <v>5133</v>
      </c>
      <c r="B95" s="19" t="s">
        <v>5134</v>
      </c>
      <c r="C95" s="15" t="s">
        <v>5135</v>
      </c>
      <c r="D95" s="15" t="s">
        <v>2219</v>
      </c>
      <c r="E95" s="20">
        <v>2000</v>
      </c>
      <c r="F95" s="21">
        <v>9986.15</v>
      </c>
      <c r="G95" s="22">
        <v>1.78E-2</v>
      </c>
      <c r="H95" s="23">
        <v>8.4402000000000005E-2</v>
      </c>
      <c r="I95" s="24"/>
      <c r="J95" s="5"/>
    </row>
    <row r="96" spans="1:10" ht="13.15" customHeight="1">
      <c r="A96" s="18" t="s">
        <v>5136</v>
      </c>
      <c r="B96" s="19" t="s">
        <v>5137</v>
      </c>
      <c r="C96" s="15" t="s">
        <v>5138</v>
      </c>
      <c r="D96" s="15" t="s">
        <v>2219</v>
      </c>
      <c r="E96" s="20">
        <v>2000</v>
      </c>
      <c r="F96" s="21">
        <v>9460.16</v>
      </c>
      <c r="G96" s="22">
        <v>1.6899999999999998E-2</v>
      </c>
      <c r="H96" s="23">
        <v>7.9499E-2</v>
      </c>
      <c r="I96" s="24"/>
      <c r="J96" s="5"/>
    </row>
    <row r="97" spans="1:10" ht="13.15" customHeight="1">
      <c r="A97" s="18" t="s">
        <v>4321</v>
      </c>
      <c r="B97" s="19" t="s">
        <v>4322</v>
      </c>
      <c r="C97" s="15" t="s">
        <v>4323</v>
      </c>
      <c r="D97" s="15" t="s">
        <v>3219</v>
      </c>
      <c r="E97" s="20">
        <v>1500</v>
      </c>
      <c r="F97" s="21">
        <v>7335.1125000000002</v>
      </c>
      <c r="G97" s="22">
        <v>1.3100000000000001E-2</v>
      </c>
      <c r="H97" s="23">
        <v>8.2050999999999999E-2</v>
      </c>
      <c r="I97" s="24"/>
      <c r="J97" s="5"/>
    </row>
    <row r="98" spans="1:10" ht="13.15" customHeight="1">
      <c r="A98" s="18" t="s">
        <v>4234</v>
      </c>
      <c r="B98" s="19" t="s">
        <v>4235</v>
      </c>
      <c r="C98" s="15" t="s">
        <v>4236</v>
      </c>
      <c r="D98" s="15" t="s">
        <v>3190</v>
      </c>
      <c r="E98" s="20">
        <v>1500</v>
      </c>
      <c r="F98" s="21">
        <v>7322.2049999999999</v>
      </c>
      <c r="G98" s="22">
        <v>1.3100000000000001E-2</v>
      </c>
      <c r="H98" s="23">
        <v>7.5749999999999998E-2</v>
      </c>
      <c r="I98" s="24"/>
      <c r="J98" s="5"/>
    </row>
    <row r="99" spans="1:10" ht="13.15" customHeight="1">
      <c r="A99" s="18" t="s">
        <v>3220</v>
      </c>
      <c r="B99" s="19" t="s">
        <v>3221</v>
      </c>
      <c r="C99" s="15" t="s">
        <v>3222</v>
      </c>
      <c r="D99" s="15" t="s">
        <v>2219</v>
      </c>
      <c r="E99" s="20">
        <v>1000</v>
      </c>
      <c r="F99" s="21">
        <v>4829.0950000000003</v>
      </c>
      <c r="G99" s="22">
        <v>8.6E-3</v>
      </c>
      <c r="H99" s="23">
        <v>7.9250000000000001E-2</v>
      </c>
      <c r="I99" s="24"/>
      <c r="J99" s="5"/>
    </row>
    <row r="100" spans="1:10" ht="13.15" customHeight="1">
      <c r="A100" s="18" t="s">
        <v>5139</v>
      </c>
      <c r="B100" s="19" t="s">
        <v>5140</v>
      </c>
      <c r="C100" s="15" t="s">
        <v>5141</v>
      </c>
      <c r="D100" s="15" t="s">
        <v>2219</v>
      </c>
      <c r="E100" s="20">
        <v>500</v>
      </c>
      <c r="F100" s="21">
        <v>2498.0075000000002</v>
      </c>
      <c r="G100" s="22">
        <v>4.4999999999999997E-3</v>
      </c>
      <c r="H100" s="23">
        <v>7.2830000000000006E-2</v>
      </c>
      <c r="I100" s="24"/>
      <c r="J100" s="5"/>
    </row>
    <row r="101" spans="1:10" ht="13.15" customHeight="1">
      <c r="A101" s="5"/>
      <c r="B101" s="14" t="s">
        <v>186</v>
      </c>
      <c r="C101" s="15"/>
      <c r="D101" s="15"/>
      <c r="E101" s="15"/>
      <c r="F101" s="25">
        <v>55686.49</v>
      </c>
      <c r="G101" s="26">
        <v>9.9500000000000005E-2</v>
      </c>
      <c r="H101" s="27"/>
      <c r="I101" s="28"/>
      <c r="J101" s="5"/>
    </row>
    <row r="102" spans="1:10" ht="13.15" customHeight="1">
      <c r="A102" s="5"/>
      <c r="B102" s="14" t="s">
        <v>1881</v>
      </c>
      <c r="C102" s="15"/>
      <c r="D102" s="15"/>
      <c r="E102" s="15"/>
      <c r="F102" s="5"/>
      <c r="G102" s="16"/>
      <c r="H102" s="16"/>
      <c r="I102" s="17"/>
      <c r="J102" s="5"/>
    </row>
    <row r="103" spans="1:10" ht="13.15" customHeight="1">
      <c r="A103" s="18" t="s">
        <v>2992</v>
      </c>
      <c r="B103" s="19" t="s">
        <v>2993</v>
      </c>
      <c r="C103" s="15" t="s">
        <v>2994</v>
      </c>
      <c r="D103" s="15" t="s">
        <v>182</v>
      </c>
      <c r="E103" s="20">
        <v>22000000</v>
      </c>
      <c r="F103" s="21">
        <v>21609.126</v>
      </c>
      <c r="G103" s="22">
        <v>3.8600000000000002E-2</v>
      </c>
      <c r="H103" s="23">
        <v>6.4100000000000004E-2</v>
      </c>
      <c r="I103" s="24"/>
      <c r="J103" s="5"/>
    </row>
    <row r="104" spans="1:10" ht="13.15" customHeight="1">
      <c r="A104" s="18" t="s">
        <v>5142</v>
      </c>
      <c r="B104" s="19" t="s">
        <v>5143</v>
      </c>
      <c r="C104" s="15" t="s">
        <v>5144</v>
      </c>
      <c r="D104" s="15" t="s">
        <v>182</v>
      </c>
      <c r="E104" s="20">
        <v>15000000</v>
      </c>
      <c r="F104" s="21">
        <v>14836.695</v>
      </c>
      <c r="G104" s="22">
        <v>2.6499999999999999E-2</v>
      </c>
      <c r="H104" s="23">
        <v>6.4799999999999996E-2</v>
      </c>
      <c r="I104" s="24"/>
      <c r="J104" s="5"/>
    </row>
    <row r="105" spans="1:10" ht="13.15" customHeight="1">
      <c r="A105" s="5"/>
      <c r="B105" s="14" t="s">
        <v>186</v>
      </c>
      <c r="C105" s="15"/>
      <c r="D105" s="15"/>
      <c r="E105" s="15"/>
      <c r="F105" s="25">
        <v>36445.821000000004</v>
      </c>
      <c r="G105" s="26">
        <v>6.5100000000000005E-2</v>
      </c>
      <c r="H105" s="27"/>
      <c r="I105" s="28"/>
      <c r="J105" s="5"/>
    </row>
    <row r="106" spans="1:10" ht="13.15" customHeight="1">
      <c r="A106" s="5"/>
      <c r="B106" s="29" t="s">
        <v>189</v>
      </c>
      <c r="C106" s="30"/>
      <c r="D106" s="2"/>
      <c r="E106" s="30"/>
      <c r="F106" s="25">
        <v>274630.12349999999</v>
      </c>
      <c r="G106" s="26">
        <v>0.4909</v>
      </c>
      <c r="H106" s="27"/>
      <c r="I106" s="28"/>
      <c r="J106" s="5"/>
    </row>
    <row r="107" spans="1:10" ht="13.15" customHeight="1">
      <c r="A107" s="5"/>
      <c r="B107" s="14" t="s">
        <v>1799</v>
      </c>
      <c r="C107" s="15"/>
      <c r="D107" s="15"/>
      <c r="E107" s="15"/>
      <c r="F107" s="15"/>
      <c r="G107" s="15"/>
      <c r="H107" s="16"/>
      <c r="I107" s="17"/>
      <c r="J107" s="5"/>
    </row>
    <row r="108" spans="1:10" ht="13.15" customHeight="1">
      <c r="A108" s="5"/>
      <c r="B108" s="14" t="s">
        <v>2220</v>
      </c>
      <c r="C108" s="15"/>
      <c r="D108" s="15"/>
      <c r="E108" s="15"/>
      <c r="F108" s="5"/>
      <c r="G108" s="16"/>
      <c r="H108" s="16"/>
      <c r="I108" s="17"/>
      <c r="J108" s="5"/>
    </row>
    <row r="109" spans="1:10" ht="13.15" customHeight="1">
      <c r="A109" s="18" t="s">
        <v>2221</v>
      </c>
      <c r="B109" s="19" t="s">
        <v>2222</v>
      </c>
      <c r="C109" s="15" t="s">
        <v>2223</v>
      </c>
      <c r="D109" s="15"/>
      <c r="E109" s="20">
        <v>14813.668</v>
      </c>
      <c r="F109" s="21">
        <v>1624.9948999999999</v>
      </c>
      <c r="G109" s="22">
        <v>2.8999999999999998E-3</v>
      </c>
      <c r="H109" s="23"/>
      <c r="I109" s="24"/>
      <c r="J109" s="5"/>
    </row>
    <row r="110" spans="1:10" ht="13.15" customHeight="1">
      <c r="A110" s="5"/>
      <c r="B110" s="14" t="s">
        <v>186</v>
      </c>
      <c r="C110" s="15"/>
      <c r="D110" s="15"/>
      <c r="E110" s="15"/>
      <c r="F110" s="25">
        <v>1624.9948999999999</v>
      </c>
      <c r="G110" s="26">
        <v>2.8999999999999998E-3</v>
      </c>
      <c r="H110" s="27"/>
      <c r="I110" s="28"/>
      <c r="J110" s="5"/>
    </row>
    <row r="111" spans="1:10" ht="13.15" customHeight="1">
      <c r="A111" s="5"/>
      <c r="B111" s="29" t="s">
        <v>189</v>
      </c>
      <c r="C111" s="30"/>
      <c r="D111" s="2"/>
      <c r="E111" s="30"/>
      <c r="F111" s="25">
        <v>1624.9948999999999</v>
      </c>
      <c r="G111" s="26">
        <v>2.8999999999999998E-3</v>
      </c>
      <c r="H111" s="27"/>
      <c r="I111" s="28"/>
      <c r="J111" s="5"/>
    </row>
    <row r="112" spans="1:10" ht="13.15" customHeight="1">
      <c r="A112" s="5"/>
      <c r="B112" s="14" t="s">
        <v>190</v>
      </c>
      <c r="C112" s="15"/>
      <c r="D112" s="15"/>
      <c r="E112" s="15"/>
      <c r="F112" s="15"/>
      <c r="G112" s="15"/>
      <c r="H112" s="16"/>
      <c r="I112" s="17"/>
      <c r="J112" s="5"/>
    </row>
    <row r="113" spans="1:10" ht="13.15" customHeight="1">
      <c r="A113" s="18" t="s">
        <v>191</v>
      </c>
      <c r="B113" s="19" t="s">
        <v>192</v>
      </c>
      <c r="C113" s="15"/>
      <c r="D113" s="15"/>
      <c r="E113" s="20"/>
      <c r="F113" s="21">
        <v>17887.770499999999</v>
      </c>
      <c r="G113" s="22">
        <v>3.2000000000000001E-2</v>
      </c>
      <c r="H113" s="23">
        <v>6.2332050736647798E-2</v>
      </c>
      <c r="I113" s="24"/>
      <c r="J113" s="5"/>
    </row>
    <row r="114" spans="1:10" ht="13.15" customHeight="1">
      <c r="A114" s="5"/>
      <c r="B114" s="14" t="s">
        <v>186</v>
      </c>
      <c r="C114" s="15"/>
      <c r="D114" s="15"/>
      <c r="E114" s="15"/>
      <c r="F114" s="25">
        <v>17887.770499999999</v>
      </c>
      <c r="G114" s="26">
        <v>3.2000000000000001E-2</v>
      </c>
      <c r="H114" s="27"/>
      <c r="I114" s="28"/>
      <c r="J114" s="5"/>
    </row>
    <row r="115" spans="1:10" ht="13.15" customHeight="1">
      <c r="A115" s="5"/>
      <c r="B115" s="29" t="s">
        <v>189</v>
      </c>
      <c r="C115" s="30"/>
      <c r="D115" s="2"/>
      <c r="E115" s="30"/>
      <c r="F115" s="25">
        <v>17887.770499999999</v>
      </c>
      <c r="G115" s="26">
        <v>3.2000000000000001E-2</v>
      </c>
      <c r="H115" s="27"/>
      <c r="I115" s="28"/>
      <c r="J115" s="5"/>
    </row>
    <row r="116" spans="1:10" ht="13.15" customHeight="1">
      <c r="A116" s="5"/>
      <c r="B116" s="29" t="s">
        <v>193</v>
      </c>
      <c r="C116" s="15"/>
      <c r="D116" s="2"/>
      <c r="E116" s="15"/>
      <c r="F116" s="31">
        <v>5872.6719999999996</v>
      </c>
      <c r="G116" s="26">
        <v>1.0500000000000001E-2</v>
      </c>
      <c r="H116" s="27"/>
      <c r="I116" s="28"/>
      <c r="J116" s="5"/>
    </row>
    <row r="117" spans="1:10" ht="13.15" customHeight="1">
      <c r="A117" s="5"/>
      <c r="B117" s="32" t="s">
        <v>194</v>
      </c>
      <c r="C117" s="33"/>
      <c r="D117" s="33"/>
      <c r="E117" s="33"/>
      <c r="F117" s="34">
        <v>559458.81999999995</v>
      </c>
      <c r="G117" s="35">
        <v>1</v>
      </c>
      <c r="H117" s="36"/>
      <c r="I117" s="37"/>
      <c r="J117" s="5"/>
    </row>
    <row r="118" spans="1:10" ht="13.15" customHeight="1">
      <c r="A118" s="5"/>
      <c r="B118" s="7"/>
      <c r="C118" s="5"/>
      <c r="D118" s="5"/>
      <c r="E118" s="5"/>
      <c r="F118" s="5"/>
      <c r="G118" s="5"/>
      <c r="H118" s="5"/>
      <c r="I118" s="5"/>
      <c r="J118" s="5"/>
    </row>
    <row r="119" spans="1:10" ht="13.15" customHeight="1">
      <c r="A119" s="5"/>
      <c r="B119" s="50" t="s">
        <v>5148</v>
      </c>
      <c r="C119" s="5"/>
      <c r="D119" s="5"/>
      <c r="E119" s="5"/>
      <c r="F119" s="5"/>
      <c r="G119" s="5"/>
      <c r="H119" s="5"/>
      <c r="I119" s="5"/>
      <c r="J119" s="5"/>
    </row>
    <row r="120" spans="1:10" ht="13.15" customHeight="1">
      <c r="A120" s="5"/>
      <c r="B120" s="4" t="s">
        <v>242</v>
      </c>
      <c r="C120" s="5"/>
      <c r="D120" s="5"/>
      <c r="E120" s="5"/>
      <c r="F120" s="5"/>
      <c r="G120" s="5"/>
      <c r="H120" s="5"/>
      <c r="I120" s="5"/>
      <c r="J120" s="5"/>
    </row>
    <row r="121" spans="1:10" ht="13.15" customHeight="1">
      <c r="A121" s="5"/>
      <c r="B121" s="4" t="s">
        <v>1800</v>
      </c>
      <c r="C121" s="5"/>
      <c r="D121" s="5"/>
      <c r="E121" s="5"/>
      <c r="F121" s="5"/>
      <c r="G121" s="5"/>
      <c r="H121" s="5"/>
      <c r="I121" s="5"/>
      <c r="J121" s="5"/>
    </row>
    <row r="122" spans="1:10" ht="13.15" customHeight="1">
      <c r="A122" s="5"/>
      <c r="B122" s="4" t="s">
        <v>196</v>
      </c>
      <c r="C122" s="5"/>
      <c r="D122" s="5"/>
      <c r="E122" s="5"/>
      <c r="F122" s="5"/>
      <c r="G122" s="5"/>
      <c r="H122" s="5"/>
      <c r="I122" s="5"/>
      <c r="J122" s="5"/>
    </row>
    <row r="123" spans="1:10" ht="25.9" customHeight="1">
      <c r="A123" s="5"/>
      <c r="B123" s="61" t="s">
        <v>197</v>
      </c>
      <c r="C123" s="61"/>
      <c r="D123" s="61"/>
      <c r="E123" s="61"/>
      <c r="F123" s="61"/>
      <c r="G123" s="61"/>
      <c r="H123" s="61"/>
      <c r="I123" s="61"/>
      <c r="J123" s="5"/>
    </row>
    <row r="124" spans="1:10" ht="13.15" customHeight="1">
      <c r="A124" s="5"/>
      <c r="B124" s="61" t="s">
        <v>198</v>
      </c>
      <c r="C124" s="61"/>
      <c r="D124" s="61"/>
      <c r="E124" s="61"/>
      <c r="F124" s="61"/>
      <c r="G124" s="61"/>
      <c r="H124" s="61"/>
      <c r="I124" s="61"/>
      <c r="J124" s="5"/>
    </row>
    <row r="125" spans="1:10" ht="13.15" customHeight="1">
      <c r="A125" s="5"/>
      <c r="B125" s="61"/>
      <c r="C125" s="61"/>
      <c r="D125" s="61"/>
      <c r="E125" s="61"/>
      <c r="F125" s="61"/>
      <c r="G125" s="61"/>
      <c r="H125" s="61"/>
      <c r="I125" s="61"/>
      <c r="J125" s="5"/>
    </row>
    <row r="126" spans="1:10" ht="13.15" customHeight="1">
      <c r="A126" s="5"/>
      <c r="B126" s="61"/>
      <c r="C126" s="61"/>
      <c r="D126" s="61"/>
      <c r="E126" s="61"/>
      <c r="F126" s="61"/>
      <c r="G126" s="61"/>
      <c r="H126" s="61"/>
      <c r="I126" s="61"/>
      <c r="J126" s="5"/>
    </row>
    <row r="127" spans="1:10" ht="13.15" customHeight="1">
      <c r="A127" s="5"/>
      <c r="B127" s="61"/>
      <c r="C127" s="61"/>
      <c r="D127" s="61"/>
      <c r="E127" s="61"/>
      <c r="F127" s="61"/>
      <c r="G127" s="61"/>
      <c r="H127" s="61"/>
      <c r="I127" s="61"/>
      <c r="J127" s="5"/>
    </row>
    <row r="128" spans="1:10" ht="13.15" customHeight="1">
      <c r="A128" s="5"/>
      <c r="B128" s="61"/>
      <c r="C128" s="61"/>
      <c r="D128" s="61"/>
      <c r="E128" s="61"/>
      <c r="F128" s="61"/>
      <c r="G128" s="61"/>
      <c r="H128" s="61"/>
      <c r="I128" s="61"/>
      <c r="J128" s="5"/>
    </row>
    <row r="129" spans="1:10" ht="13.15" customHeight="1">
      <c r="A129" s="5"/>
      <c r="B129" s="5"/>
      <c r="C129" s="62" t="s">
        <v>5145</v>
      </c>
      <c r="D129" s="62"/>
      <c r="E129" s="62"/>
      <c r="F129" s="62"/>
      <c r="G129" s="5"/>
      <c r="H129" s="5"/>
      <c r="I129" s="5"/>
      <c r="J129" s="5"/>
    </row>
    <row r="130" spans="1:10" ht="13.15" customHeight="1">
      <c r="A130" s="5"/>
      <c r="B130" s="38" t="s">
        <v>202</v>
      </c>
      <c r="C130" s="62" t="s">
        <v>203</v>
      </c>
      <c r="D130" s="62"/>
      <c r="E130" s="62"/>
      <c r="F130" s="62"/>
      <c r="G130" s="5"/>
      <c r="H130" s="5"/>
      <c r="I130" s="5"/>
      <c r="J130" s="5"/>
    </row>
    <row r="131" spans="1:10" ht="135" customHeight="1">
      <c r="A131" s="5"/>
      <c r="B131" s="39"/>
      <c r="C131" s="63"/>
      <c r="D131" s="63"/>
      <c r="E131" s="5"/>
      <c r="F131" s="5"/>
      <c r="G131" s="5"/>
      <c r="H131" s="5"/>
      <c r="I131" s="5"/>
      <c r="J131" s="5"/>
    </row>
  </sheetData>
  <mergeCells count="9">
    <mergeCell ref="B128:I128"/>
    <mergeCell ref="C129:F129"/>
    <mergeCell ref="C130:F130"/>
    <mergeCell ref="C131:D131"/>
    <mergeCell ref="B123:I123"/>
    <mergeCell ref="B124:I124"/>
    <mergeCell ref="B125:I125"/>
    <mergeCell ref="B126:I126"/>
    <mergeCell ref="B127:I127"/>
  </mergeCells>
  <hyperlinks>
    <hyperlink ref="A1" location="AxisUltraShortDurationFund" display="AXISUSF" xr:uid="{00000000-0004-0000-4F00-000000000000}"/>
    <hyperlink ref="B1" location="AxisUltraShortDurationFund" display="Axis Ultra Short Duration Fund" xr:uid="{00000000-0004-0000-4F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outlinePr summaryBelow="0"/>
  </sheetPr>
  <dimension ref="A1:J105"/>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162</v>
      </c>
      <c r="B1" s="4" t="s">
        <v>163</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246</v>
      </c>
      <c r="B7" s="19" t="s">
        <v>247</v>
      </c>
      <c r="C7" s="15" t="s">
        <v>248</v>
      </c>
      <c r="D7" s="15" t="s">
        <v>249</v>
      </c>
      <c r="E7" s="20">
        <v>321542</v>
      </c>
      <c r="F7" s="21">
        <v>5570.3936000000003</v>
      </c>
      <c r="G7" s="22">
        <v>7.4999999999999997E-2</v>
      </c>
      <c r="H7" s="40"/>
      <c r="I7" s="24"/>
      <c r="J7" s="5"/>
    </row>
    <row r="8" spans="1:10" ht="13.15" customHeight="1">
      <c r="A8" s="18" t="s">
        <v>250</v>
      </c>
      <c r="B8" s="19" t="s">
        <v>251</v>
      </c>
      <c r="C8" s="15" t="s">
        <v>252</v>
      </c>
      <c r="D8" s="15" t="s">
        <v>249</v>
      </c>
      <c r="E8" s="20">
        <v>357361</v>
      </c>
      <c r="F8" s="21">
        <v>4302.9838</v>
      </c>
      <c r="G8" s="22">
        <v>5.8000000000000003E-2</v>
      </c>
      <c r="H8" s="40"/>
      <c r="I8" s="24"/>
      <c r="J8" s="5"/>
    </row>
    <row r="9" spans="1:10" ht="13.15" customHeight="1">
      <c r="A9" s="18" t="s">
        <v>253</v>
      </c>
      <c r="B9" s="19" t="s">
        <v>254</v>
      </c>
      <c r="C9" s="15" t="s">
        <v>255</v>
      </c>
      <c r="D9" s="15" t="s">
        <v>256</v>
      </c>
      <c r="E9" s="20">
        <v>284093</v>
      </c>
      <c r="F9" s="21">
        <v>3409.4000999999998</v>
      </c>
      <c r="G9" s="22">
        <v>4.5900000000000003E-2</v>
      </c>
      <c r="H9" s="40"/>
      <c r="I9" s="24"/>
      <c r="J9" s="5"/>
    </row>
    <row r="10" spans="1:10" ht="13.15" customHeight="1">
      <c r="A10" s="18" t="s">
        <v>257</v>
      </c>
      <c r="B10" s="19" t="s">
        <v>258</v>
      </c>
      <c r="C10" s="15" t="s">
        <v>259</v>
      </c>
      <c r="D10" s="15" t="s">
        <v>260</v>
      </c>
      <c r="E10" s="20">
        <v>178439</v>
      </c>
      <c r="F10" s="21">
        <v>3011.5149999999999</v>
      </c>
      <c r="G10" s="22">
        <v>4.0599999999999997E-2</v>
      </c>
      <c r="H10" s="40"/>
      <c r="I10" s="24"/>
      <c r="J10" s="5"/>
    </row>
    <row r="11" spans="1:10" ht="13.15" customHeight="1">
      <c r="A11" s="18" t="s">
        <v>261</v>
      </c>
      <c r="B11" s="19" t="s">
        <v>262</v>
      </c>
      <c r="C11" s="15" t="s">
        <v>263</v>
      </c>
      <c r="D11" s="15" t="s">
        <v>264</v>
      </c>
      <c r="E11" s="20">
        <v>161493</v>
      </c>
      <c r="F11" s="21">
        <v>2535.7631000000001</v>
      </c>
      <c r="G11" s="22">
        <v>3.4200000000000001E-2</v>
      </c>
      <c r="H11" s="40"/>
      <c r="I11" s="24"/>
      <c r="J11" s="5"/>
    </row>
    <row r="12" spans="1:10" ht="13.15" customHeight="1">
      <c r="A12" s="18" t="s">
        <v>282</v>
      </c>
      <c r="B12" s="19" t="s">
        <v>283</v>
      </c>
      <c r="C12" s="15" t="s">
        <v>284</v>
      </c>
      <c r="D12" s="15" t="s">
        <v>249</v>
      </c>
      <c r="E12" s="20">
        <v>295692</v>
      </c>
      <c r="F12" s="21">
        <v>2036.7265</v>
      </c>
      <c r="G12" s="22">
        <v>2.7400000000000001E-2</v>
      </c>
      <c r="H12" s="40"/>
      <c r="I12" s="24"/>
      <c r="J12" s="5"/>
    </row>
    <row r="13" spans="1:10" ht="13.15" customHeight="1">
      <c r="A13" s="18" t="s">
        <v>310</v>
      </c>
      <c r="B13" s="19" t="s">
        <v>311</v>
      </c>
      <c r="C13" s="15" t="s">
        <v>312</v>
      </c>
      <c r="D13" s="15" t="s">
        <v>313</v>
      </c>
      <c r="E13" s="20">
        <v>575823</v>
      </c>
      <c r="F13" s="21">
        <v>1793.4006999999999</v>
      </c>
      <c r="G13" s="22">
        <v>2.4199999999999999E-2</v>
      </c>
      <c r="H13" s="40"/>
      <c r="I13" s="24"/>
      <c r="J13" s="5"/>
    </row>
    <row r="14" spans="1:10" ht="13.15" customHeight="1">
      <c r="A14" s="18" t="s">
        <v>265</v>
      </c>
      <c r="B14" s="19" t="s">
        <v>266</v>
      </c>
      <c r="C14" s="15" t="s">
        <v>267</v>
      </c>
      <c r="D14" s="15" t="s">
        <v>268</v>
      </c>
      <c r="E14" s="20">
        <v>55981</v>
      </c>
      <c r="F14" s="21">
        <v>1771.1549</v>
      </c>
      <c r="G14" s="22">
        <v>2.3900000000000001E-2</v>
      </c>
      <c r="H14" s="40"/>
      <c r="I14" s="24"/>
      <c r="J14" s="5"/>
    </row>
    <row r="15" spans="1:10" ht="13.15" customHeight="1">
      <c r="A15" s="18" t="s">
        <v>289</v>
      </c>
      <c r="B15" s="19" t="s">
        <v>290</v>
      </c>
      <c r="C15" s="15" t="s">
        <v>291</v>
      </c>
      <c r="D15" s="15" t="s">
        <v>292</v>
      </c>
      <c r="E15" s="20">
        <v>67860</v>
      </c>
      <c r="F15" s="21">
        <v>1754.2489</v>
      </c>
      <c r="G15" s="22">
        <v>2.3599999999999999E-2</v>
      </c>
      <c r="H15" s="40"/>
      <c r="I15" s="24"/>
      <c r="J15" s="5"/>
    </row>
    <row r="16" spans="1:10" ht="13.15" customHeight="1">
      <c r="A16" s="18" t="s">
        <v>296</v>
      </c>
      <c r="B16" s="19" t="s">
        <v>297</v>
      </c>
      <c r="C16" s="15" t="s">
        <v>298</v>
      </c>
      <c r="D16" s="15" t="s">
        <v>299</v>
      </c>
      <c r="E16" s="20">
        <v>97110</v>
      </c>
      <c r="F16" s="21">
        <v>1547.2050999999999</v>
      </c>
      <c r="G16" s="22">
        <v>2.0799999999999999E-2</v>
      </c>
      <c r="H16" s="40"/>
      <c r="I16" s="24"/>
      <c r="J16" s="5"/>
    </row>
    <row r="17" spans="1:10" ht="13.15" customHeight="1">
      <c r="A17" s="18" t="s">
        <v>1539</v>
      </c>
      <c r="B17" s="19" t="s">
        <v>1540</v>
      </c>
      <c r="C17" s="15" t="s">
        <v>1541</v>
      </c>
      <c r="D17" s="15" t="s">
        <v>567</v>
      </c>
      <c r="E17" s="20">
        <v>309571</v>
      </c>
      <c r="F17" s="21">
        <v>1486.8695</v>
      </c>
      <c r="G17" s="22">
        <v>0.02</v>
      </c>
      <c r="H17" s="40"/>
      <c r="I17" s="24"/>
      <c r="J17" s="5"/>
    </row>
    <row r="18" spans="1:10" ht="13.15" customHeight="1">
      <c r="A18" s="18" t="s">
        <v>321</v>
      </c>
      <c r="B18" s="19" t="s">
        <v>322</v>
      </c>
      <c r="C18" s="15" t="s">
        <v>323</v>
      </c>
      <c r="D18" s="15" t="s">
        <v>324</v>
      </c>
      <c r="E18" s="20">
        <v>12986</v>
      </c>
      <c r="F18" s="21">
        <v>1315.2805000000001</v>
      </c>
      <c r="G18" s="22">
        <v>1.77E-2</v>
      </c>
      <c r="H18" s="40"/>
      <c r="I18" s="24"/>
      <c r="J18" s="5"/>
    </row>
    <row r="19" spans="1:10" ht="13.15" customHeight="1">
      <c r="A19" s="18" t="s">
        <v>1872</v>
      </c>
      <c r="B19" s="19" t="s">
        <v>1873</v>
      </c>
      <c r="C19" s="15" t="s">
        <v>1853</v>
      </c>
      <c r="D19" s="15" t="s">
        <v>438</v>
      </c>
      <c r="E19" s="20">
        <v>147069</v>
      </c>
      <c r="F19" s="21">
        <v>1284.3535999999999</v>
      </c>
      <c r="G19" s="22">
        <v>1.7299999999999999E-2</v>
      </c>
      <c r="H19" s="40"/>
      <c r="I19" s="24"/>
      <c r="J19" s="5"/>
    </row>
    <row r="20" spans="1:10" ht="13.15" customHeight="1">
      <c r="A20" s="18" t="s">
        <v>1309</v>
      </c>
      <c r="B20" s="19" t="s">
        <v>1310</v>
      </c>
      <c r="C20" s="15" t="s">
        <v>1311</v>
      </c>
      <c r="D20" s="15" t="s">
        <v>521</v>
      </c>
      <c r="E20" s="20">
        <v>258815</v>
      </c>
      <c r="F20" s="21">
        <v>1198.9604999999999</v>
      </c>
      <c r="G20" s="22">
        <v>1.61E-2</v>
      </c>
      <c r="H20" s="40"/>
      <c r="I20" s="24"/>
      <c r="J20" s="5"/>
    </row>
    <row r="21" spans="1:10" ht="13.15" customHeight="1">
      <c r="A21" s="18" t="s">
        <v>335</v>
      </c>
      <c r="B21" s="19" t="s">
        <v>336</v>
      </c>
      <c r="C21" s="15" t="s">
        <v>337</v>
      </c>
      <c r="D21" s="15" t="s">
        <v>288</v>
      </c>
      <c r="E21" s="20">
        <v>60928</v>
      </c>
      <c r="F21" s="21">
        <v>1140.7548999999999</v>
      </c>
      <c r="G21" s="22">
        <v>1.54E-2</v>
      </c>
      <c r="H21" s="40"/>
      <c r="I21" s="24"/>
      <c r="J21" s="5"/>
    </row>
    <row r="22" spans="1:10" ht="13.15" customHeight="1">
      <c r="A22" s="18" t="s">
        <v>269</v>
      </c>
      <c r="B22" s="19" t="s">
        <v>270</v>
      </c>
      <c r="C22" s="15" t="s">
        <v>271</v>
      </c>
      <c r="D22" s="15" t="s">
        <v>272</v>
      </c>
      <c r="E22" s="20">
        <v>283115</v>
      </c>
      <c r="F22" s="21">
        <v>1118.3043</v>
      </c>
      <c r="G22" s="22">
        <v>1.5100000000000001E-2</v>
      </c>
      <c r="H22" s="40"/>
      <c r="I22" s="24"/>
      <c r="J22" s="5"/>
    </row>
    <row r="23" spans="1:10" ht="13.15" customHeight="1">
      <c r="A23" s="18" t="s">
        <v>410</v>
      </c>
      <c r="B23" s="19" t="s">
        <v>411</v>
      </c>
      <c r="C23" s="15" t="s">
        <v>412</v>
      </c>
      <c r="D23" s="15" t="s">
        <v>413</v>
      </c>
      <c r="E23" s="20">
        <v>181850</v>
      </c>
      <c r="F23" s="21">
        <v>1106.5572999999999</v>
      </c>
      <c r="G23" s="22">
        <v>1.49E-2</v>
      </c>
      <c r="H23" s="40"/>
      <c r="I23" s="24"/>
      <c r="J23" s="5"/>
    </row>
    <row r="24" spans="1:10" ht="13.15" customHeight="1">
      <c r="A24" s="18" t="s">
        <v>1282</v>
      </c>
      <c r="B24" s="19" t="s">
        <v>1283</v>
      </c>
      <c r="C24" s="15" t="s">
        <v>1284</v>
      </c>
      <c r="D24" s="15" t="s">
        <v>299</v>
      </c>
      <c r="E24" s="20">
        <v>236697</v>
      </c>
      <c r="F24" s="21">
        <v>1093.0667000000001</v>
      </c>
      <c r="G24" s="22">
        <v>1.47E-2</v>
      </c>
      <c r="H24" s="40"/>
      <c r="I24" s="24"/>
      <c r="J24" s="5"/>
    </row>
    <row r="25" spans="1:10" ht="13.15" customHeight="1">
      <c r="A25" s="18" t="s">
        <v>574</v>
      </c>
      <c r="B25" s="19" t="s">
        <v>575</v>
      </c>
      <c r="C25" s="15" t="s">
        <v>576</v>
      </c>
      <c r="D25" s="15" t="s">
        <v>393</v>
      </c>
      <c r="E25" s="20">
        <v>165914</v>
      </c>
      <c r="F25" s="21">
        <v>1016.5551</v>
      </c>
      <c r="G25" s="22">
        <v>1.37E-2</v>
      </c>
      <c r="H25" s="40"/>
      <c r="I25" s="24"/>
      <c r="J25" s="5"/>
    </row>
    <row r="26" spans="1:10" ht="13.15" customHeight="1">
      <c r="A26" s="18" t="s">
        <v>341</v>
      </c>
      <c r="B26" s="19" t="s">
        <v>342</v>
      </c>
      <c r="C26" s="15" t="s">
        <v>343</v>
      </c>
      <c r="D26" s="15" t="s">
        <v>260</v>
      </c>
      <c r="E26" s="20">
        <v>67228</v>
      </c>
      <c r="F26" s="21">
        <v>1000.2518</v>
      </c>
      <c r="G26" s="22">
        <v>1.35E-2</v>
      </c>
      <c r="H26" s="40"/>
      <c r="I26" s="24"/>
      <c r="J26" s="5"/>
    </row>
    <row r="27" spans="1:10" ht="13.15" customHeight="1">
      <c r="A27" s="18" t="s">
        <v>355</v>
      </c>
      <c r="B27" s="19" t="s">
        <v>356</v>
      </c>
      <c r="C27" s="15" t="s">
        <v>357</v>
      </c>
      <c r="D27" s="15" t="s">
        <v>358</v>
      </c>
      <c r="E27" s="20">
        <v>320674</v>
      </c>
      <c r="F27" s="21">
        <v>789.65970000000004</v>
      </c>
      <c r="G27" s="22">
        <v>1.06E-2</v>
      </c>
      <c r="H27" s="40"/>
      <c r="I27" s="24"/>
      <c r="J27" s="5"/>
    </row>
    <row r="28" spans="1:10" ht="13.15" customHeight="1">
      <c r="A28" s="18" t="s">
        <v>387</v>
      </c>
      <c r="B28" s="19" t="s">
        <v>388</v>
      </c>
      <c r="C28" s="15" t="s">
        <v>389</v>
      </c>
      <c r="D28" s="15" t="s">
        <v>299</v>
      </c>
      <c r="E28" s="20">
        <v>55440</v>
      </c>
      <c r="F28" s="21">
        <v>780.31799999999998</v>
      </c>
      <c r="G28" s="22">
        <v>1.0500000000000001E-2</v>
      </c>
      <c r="H28" s="40"/>
      <c r="I28" s="24"/>
      <c r="J28" s="5"/>
    </row>
    <row r="29" spans="1:10" ht="13.15" customHeight="1">
      <c r="A29" s="18" t="s">
        <v>986</v>
      </c>
      <c r="B29" s="19" t="s">
        <v>987</v>
      </c>
      <c r="C29" s="15" t="s">
        <v>988</v>
      </c>
      <c r="D29" s="15" t="s">
        <v>884</v>
      </c>
      <c r="E29" s="20">
        <v>222660</v>
      </c>
      <c r="F29" s="21">
        <v>770.40359999999998</v>
      </c>
      <c r="G29" s="22">
        <v>1.04E-2</v>
      </c>
      <c r="H29" s="40"/>
      <c r="I29" s="24"/>
      <c r="J29" s="5"/>
    </row>
    <row r="30" spans="1:10" ht="13.15" customHeight="1">
      <c r="A30" s="18" t="s">
        <v>442</v>
      </c>
      <c r="B30" s="19" t="s">
        <v>443</v>
      </c>
      <c r="C30" s="15" t="s">
        <v>444</v>
      </c>
      <c r="D30" s="15" t="s">
        <v>445</v>
      </c>
      <c r="E30" s="20">
        <v>174989</v>
      </c>
      <c r="F30" s="21">
        <v>763.03949999999998</v>
      </c>
      <c r="G30" s="22">
        <v>1.03E-2</v>
      </c>
      <c r="H30" s="40"/>
      <c r="I30" s="24"/>
      <c r="J30" s="5"/>
    </row>
    <row r="31" spans="1:10" ht="13.15" customHeight="1">
      <c r="A31" s="18" t="s">
        <v>1860</v>
      </c>
      <c r="B31" s="19" t="s">
        <v>1861</v>
      </c>
      <c r="C31" s="15" t="s">
        <v>1862</v>
      </c>
      <c r="D31" s="15" t="s">
        <v>320</v>
      </c>
      <c r="E31" s="20">
        <v>94422</v>
      </c>
      <c r="F31" s="21">
        <v>750.46609999999998</v>
      </c>
      <c r="G31" s="22">
        <v>1.01E-2</v>
      </c>
      <c r="H31" s="40"/>
      <c r="I31" s="24"/>
      <c r="J31" s="5"/>
    </row>
    <row r="32" spans="1:10" ht="13.15" customHeight="1">
      <c r="A32" s="18" t="s">
        <v>1291</v>
      </c>
      <c r="B32" s="19" t="s">
        <v>1292</v>
      </c>
      <c r="C32" s="15" t="s">
        <v>1293</v>
      </c>
      <c r="D32" s="15" t="s">
        <v>884</v>
      </c>
      <c r="E32" s="20">
        <v>24712</v>
      </c>
      <c r="F32" s="21">
        <v>700.3134</v>
      </c>
      <c r="G32" s="22">
        <v>9.4000000000000004E-3</v>
      </c>
      <c r="H32" s="40"/>
      <c r="I32" s="24"/>
      <c r="J32" s="5"/>
    </row>
    <row r="33" spans="1:10" ht="13.15" customHeight="1">
      <c r="A33" s="18" t="s">
        <v>1470</v>
      </c>
      <c r="B33" s="19" t="s">
        <v>1471</v>
      </c>
      <c r="C33" s="15" t="s">
        <v>1472</v>
      </c>
      <c r="D33" s="15" t="s">
        <v>393</v>
      </c>
      <c r="E33" s="20">
        <v>73776</v>
      </c>
      <c r="F33" s="21">
        <v>675.6037</v>
      </c>
      <c r="G33" s="22">
        <v>9.1000000000000004E-3</v>
      </c>
      <c r="H33" s="40"/>
      <c r="I33" s="24"/>
      <c r="J33" s="5"/>
    </row>
    <row r="34" spans="1:10" ht="13.15" customHeight="1">
      <c r="A34" s="18" t="s">
        <v>959</v>
      </c>
      <c r="B34" s="19" t="s">
        <v>960</v>
      </c>
      <c r="C34" s="15" t="s">
        <v>961</v>
      </c>
      <c r="D34" s="15" t="s">
        <v>299</v>
      </c>
      <c r="E34" s="20">
        <v>40627</v>
      </c>
      <c r="F34" s="21">
        <v>668.05010000000004</v>
      </c>
      <c r="G34" s="22">
        <v>8.9999999999999993E-3</v>
      </c>
      <c r="H34" s="40"/>
      <c r="I34" s="24"/>
      <c r="J34" s="5"/>
    </row>
    <row r="35" spans="1:10" ht="13.15" customHeight="1">
      <c r="A35" s="18" t="s">
        <v>4393</v>
      </c>
      <c r="B35" s="19" t="s">
        <v>4394</v>
      </c>
      <c r="C35" s="15" t="s">
        <v>4395</v>
      </c>
      <c r="D35" s="15" t="s">
        <v>288</v>
      </c>
      <c r="E35" s="20">
        <v>88112</v>
      </c>
      <c r="F35" s="21">
        <v>640.57420000000002</v>
      </c>
      <c r="G35" s="22">
        <v>8.6E-3</v>
      </c>
      <c r="H35" s="40"/>
      <c r="I35" s="24"/>
      <c r="J35" s="5"/>
    </row>
    <row r="36" spans="1:10" ht="13.15" customHeight="1">
      <c r="A36" s="18" t="s">
        <v>359</v>
      </c>
      <c r="B36" s="19" t="s">
        <v>360</v>
      </c>
      <c r="C36" s="15" t="s">
        <v>361</v>
      </c>
      <c r="D36" s="15" t="s">
        <v>292</v>
      </c>
      <c r="E36" s="20">
        <v>7570</v>
      </c>
      <c r="F36" s="21">
        <v>598.24950000000001</v>
      </c>
      <c r="G36" s="22">
        <v>8.0999999999999996E-3</v>
      </c>
      <c r="H36" s="40"/>
      <c r="I36" s="24"/>
      <c r="J36" s="5"/>
    </row>
    <row r="37" spans="1:10" ht="13.15" customHeight="1">
      <c r="A37" s="18" t="s">
        <v>901</v>
      </c>
      <c r="B37" s="19" t="s">
        <v>902</v>
      </c>
      <c r="C37" s="15" t="s">
        <v>903</v>
      </c>
      <c r="D37" s="15" t="s">
        <v>393</v>
      </c>
      <c r="E37" s="20">
        <v>113373</v>
      </c>
      <c r="F37" s="21">
        <v>590.73</v>
      </c>
      <c r="G37" s="22">
        <v>8.0000000000000002E-3</v>
      </c>
      <c r="H37" s="40"/>
      <c r="I37" s="24"/>
      <c r="J37" s="5"/>
    </row>
    <row r="38" spans="1:10" ht="13.15" customHeight="1">
      <c r="A38" s="18" t="s">
        <v>1869</v>
      </c>
      <c r="B38" s="19" t="s">
        <v>1870</v>
      </c>
      <c r="C38" s="15" t="s">
        <v>1871</v>
      </c>
      <c r="D38" s="15" t="s">
        <v>268</v>
      </c>
      <c r="E38" s="20">
        <v>227994</v>
      </c>
      <c r="F38" s="21">
        <v>587.76850000000002</v>
      </c>
      <c r="G38" s="22">
        <v>7.9000000000000008E-3</v>
      </c>
      <c r="H38" s="40"/>
      <c r="I38" s="24"/>
      <c r="J38" s="5"/>
    </row>
    <row r="39" spans="1:10" ht="13.15" customHeight="1">
      <c r="A39" s="18" t="s">
        <v>891</v>
      </c>
      <c r="B39" s="19" t="s">
        <v>892</v>
      </c>
      <c r="C39" s="15" t="s">
        <v>893</v>
      </c>
      <c r="D39" s="15" t="s">
        <v>521</v>
      </c>
      <c r="E39" s="20">
        <v>61038</v>
      </c>
      <c r="F39" s="21">
        <v>578.06039999999996</v>
      </c>
      <c r="G39" s="22">
        <v>7.7999999999999996E-3</v>
      </c>
      <c r="H39" s="40"/>
      <c r="I39" s="24"/>
      <c r="J39" s="5"/>
    </row>
    <row r="40" spans="1:10" ht="13.15" customHeight="1">
      <c r="A40" s="18" t="s">
        <v>384</v>
      </c>
      <c r="B40" s="19" t="s">
        <v>385</v>
      </c>
      <c r="C40" s="15" t="s">
        <v>386</v>
      </c>
      <c r="D40" s="15" t="s">
        <v>260</v>
      </c>
      <c r="E40" s="20">
        <v>204117</v>
      </c>
      <c r="F40" s="21">
        <v>566.73090000000002</v>
      </c>
      <c r="G40" s="22">
        <v>7.6E-3</v>
      </c>
      <c r="H40" s="40"/>
      <c r="I40" s="24"/>
      <c r="J40" s="5"/>
    </row>
    <row r="41" spans="1:10" ht="13.15" customHeight="1">
      <c r="A41" s="18" t="s">
        <v>568</v>
      </c>
      <c r="B41" s="19" t="s">
        <v>569</v>
      </c>
      <c r="C41" s="15" t="s">
        <v>570</v>
      </c>
      <c r="D41" s="15" t="s">
        <v>328</v>
      </c>
      <c r="E41" s="20">
        <v>65828</v>
      </c>
      <c r="F41" s="21">
        <v>563.58640000000003</v>
      </c>
      <c r="G41" s="22">
        <v>7.6E-3</v>
      </c>
      <c r="H41" s="40"/>
      <c r="I41" s="24"/>
      <c r="J41" s="5"/>
    </row>
    <row r="42" spans="1:10" ht="13.15" customHeight="1">
      <c r="A42" s="18" t="s">
        <v>329</v>
      </c>
      <c r="B42" s="19" t="s">
        <v>330</v>
      </c>
      <c r="C42" s="15" t="s">
        <v>331</v>
      </c>
      <c r="D42" s="15" t="s">
        <v>313</v>
      </c>
      <c r="E42" s="20">
        <v>223823</v>
      </c>
      <c r="F42" s="21">
        <v>561.46</v>
      </c>
      <c r="G42" s="22">
        <v>7.6E-3</v>
      </c>
      <c r="H42" s="40"/>
      <c r="I42" s="24"/>
      <c r="J42" s="5"/>
    </row>
    <row r="43" spans="1:10" ht="13.15" customHeight="1">
      <c r="A43" s="18" t="s">
        <v>2819</v>
      </c>
      <c r="B43" s="19" t="s">
        <v>2820</v>
      </c>
      <c r="C43" s="15" t="s">
        <v>2821</v>
      </c>
      <c r="D43" s="15" t="s">
        <v>393</v>
      </c>
      <c r="E43" s="20">
        <v>397335</v>
      </c>
      <c r="F43" s="21">
        <v>520.2704</v>
      </c>
      <c r="G43" s="22">
        <v>7.0000000000000001E-3</v>
      </c>
      <c r="H43" s="40"/>
      <c r="I43" s="24"/>
      <c r="J43" s="5"/>
    </row>
    <row r="44" spans="1:10" ht="13.15" customHeight="1">
      <c r="A44" s="18" t="s">
        <v>314</v>
      </c>
      <c r="B44" s="19" t="s">
        <v>315</v>
      </c>
      <c r="C44" s="15" t="s">
        <v>316</v>
      </c>
      <c r="D44" s="15" t="s">
        <v>292</v>
      </c>
      <c r="E44" s="20">
        <v>82334</v>
      </c>
      <c r="F44" s="21">
        <v>511.00599999999997</v>
      </c>
      <c r="G44" s="22">
        <v>6.8999999999999999E-3</v>
      </c>
      <c r="H44" s="40"/>
      <c r="I44" s="24"/>
      <c r="J44" s="5"/>
    </row>
    <row r="45" spans="1:10" ht="13.15" customHeight="1">
      <c r="A45" s="18" t="s">
        <v>3298</v>
      </c>
      <c r="B45" s="19" t="s">
        <v>3299</v>
      </c>
      <c r="C45" s="15" t="s">
        <v>3300</v>
      </c>
      <c r="D45" s="15" t="s">
        <v>567</v>
      </c>
      <c r="E45" s="20">
        <v>291586</v>
      </c>
      <c r="F45" s="21">
        <v>485.51979999999998</v>
      </c>
      <c r="G45" s="22">
        <v>6.4999999999999997E-3</v>
      </c>
      <c r="H45" s="40"/>
      <c r="I45" s="24"/>
      <c r="J45" s="5"/>
    </row>
    <row r="46" spans="1:10" ht="13.15" customHeight="1">
      <c r="A46" s="18" t="s">
        <v>992</v>
      </c>
      <c r="B46" s="19" t="s">
        <v>993</v>
      </c>
      <c r="C46" s="15" t="s">
        <v>994</v>
      </c>
      <c r="D46" s="15" t="s">
        <v>299</v>
      </c>
      <c r="E46" s="20">
        <v>19425</v>
      </c>
      <c r="F46" s="21">
        <v>482.89580000000001</v>
      </c>
      <c r="G46" s="22">
        <v>6.4999999999999997E-3</v>
      </c>
      <c r="H46" s="40"/>
      <c r="I46" s="24"/>
      <c r="J46" s="5"/>
    </row>
    <row r="47" spans="1:10" ht="13.15" customHeight="1">
      <c r="A47" s="18" t="s">
        <v>3247</v>
      </c>
      <c r="B47" s="19" t="s">
        <v>3248</v>
      </c>
      <c r="C47" s="15" t="s">
        <v>3249</v>
      </c>
      <c r="D47" s="15" t="s">
        <v>884</v>
      </c>
      <c r="E47" s="20">
        <v>73428</v>
      </c>
      <c r="F47" s="21">
        <v>479.63170000000002</v>
      </c>
      <c r="G47" s="22">
        <v>6.4999999999999997E-3</v>
      </c>
      <c r="H47" s="40"/>
      <c r="I47" s="24"/>
      <c r="J47" s="5"/>
    </row>
    <row r="48" spans="1:10" ht="13.15" customHeight="1">
      <c r="A48" s="18" t="s">
        <v>446</v>
      </c>
      <c r="B48" s="19" t="s">
        <v>447</v>
      </c>
      <c r="C48" s="15" t="s">
        <v>448</v>
      </c>
      <c r="D48" s="15" t="s">
        <v>288</v>
      </c>
      <c r="E48" s="20">
        <v>32493</v>
      </c>
      <c r="F48" s="21">
        <v>455.14569999999998</v>
      </c>
      <c r="G48" s="22">
        <v>6.1000000000000004E-3</v>
      </c>
      <c r="H48" s="40"/>
      <c r="I48" s="24"/>
      <c r="J48" s="5"/>
    </row>
    <row r="49" spans="1:10" ht="13.15" customHeight="1">
      <c r="A49" s="18" t="s">
        <v>800</v>
      </c>
      <c r="B49" s="19" t="s">
        <v>801</v>
      </c>
      <c r="C49" s="15" t="s">
        <v>802</v>
      </c>
      <c r="D49" s="15" t="s">
        <v>249</v>
      </c>
      <c r="E49" s="20">
        <v>89045</v>
      </c>
      <c r="F49" s="21">
        <v>454.84190000000001</v>
      </c>
      <c r="G49" s="22">
        <v>6.1000000000000004E-3</v>
      </c>
      <c r="H49" s="40"/>
      <c r="I49" s="24"/>
      <c r="J49" s="5"/>
    </row>
    <row r="50" spans="1:10" ht="13.15" customHeight="1">
      <c r="A50" s="18" t="s">
        <v>812</v>
      </c>
      <c r="B50" s="19" t="s">
        <v>813</v>
      </c>
      <c r="C50" s="15" t="s">
        <v>814</v>
      </c>
      <c r="D50" s="15" t="s">
        <v>413</v>
      </c>
      <c r="E50" s="20">
        <v>58492</v>
      </c>
      <c r="F50" s="21">
        <v>433.13330000000002</v>
      </c>
      <c r="G50" s="22">
        <v>5.7999999999999996E-3</v>
      </c>
      <c r="H50" s="40"/>
      <c r="I50" s="24"/>
      <c r="J50" s="5"/>
    </row>
    <row r="51" spans="1:10" ht="13.15" customHeight="1">
      <c r="A51" s="18" t="s">
        <v>1376</v>
      </c>
      <c r="B51" s="19" t="s">
        <v>1377</v>
      </c>
      <c r="C51" s="15" t="s">
        <v>1378</v>
      </c>
      <c r="D51" s="15" t="s">
        <v>431</v>
      </c>
      <c r="E51" s="20">
        <v>58102</v>
      </c>
      <c r="F51" s="21">
        <v>428.24079999999998</v>
      </c>
      <c r="G51" s="22">
        <v>5.7999999999999996E-3</v>
      </c>
      <c r="H51" s="40"/>
      <c r="I51" s="24"/>
      <c r="J51" s="5"/>
    </row>
    <row r="52" spans="1:10" ht="13.15" customHeight="1">
      <c r="A52" s="18" t="s">
        <v>344</v>
      </c>
      <c r="B52" s="19" t="s">
        <v>345</v>
      </c>
      <c r="C52" s="15" t="s">
        <v>346</v>
      </c>
      <c r="D52" s="15" t="s">
        <v>347</v>
      </c>
      <c r="E52" s="20">
        <v>66593</v>
      </c>
      <c r="F52" s="21">
        <v>422.43270000000001</v>
      </c>
      <c r="G52" s="22">
        <v>5.7000000000000002E-3</v>
      </c>
      <c r="H52" s="40"/>
      <c r="I52" s="24"/>
      <c r="J52" s="5"/>
    </row>
    <row r="53" spans="1:10" ht="13.15" customHeight="1">
      <c r="A53" s="18" t="s">
        <v>872</v>
      </c>
      <c r="B53" s="19" t="s">
        <v>873</v>
      </c>
      <c r="C53" s="15" t="s">
        <v>874</v>
      </c>
      <c r="D53" s="15" t="s">
        <v>438</v>
      </c>
      <c r="E53" s="20">
        <v>31350</v>
      </c>
      <c r="F53" s="21">
        <v>419.55709999999999</v>
      </c>
      <c r="G53" s="22">
        <v>5.7000000000000002E-3</v>
      </c>
      <c r="H53" s="40"/>
      <c r="I53" s="24"/>
      <c r="J53" s="5"/>
    </row>
    <row r="54" spans="1:10" ht="13.15" customHeight="1">
      <c r="A54" s="18" t="s">
        <v>499</v>
      </c>
      <c r="B54" s="19" t="s">
        <v>500</v>
      </c>
      <c r="C54" s="15" t="s">
        <v>501</v>
      </c>
      <c r="D54" s="15" t="s">
        <v>249</v>
      </c>
      <c r="E54" s="20">
        <v>228015</v>
      </c>
      <c r="F54" s="21">
        <v>405.00020000000001</v>
      </c>
      <c r="G54" s="22">
        <v>5.4999999999999997E-3</v>
      </c>
      <c r="H54" s="40"/>
      <c r="I54" s="24"/>
      <c r="J54" s="5"/>
    </row>
    <row r="55" spans="1:10" ht="13.15" customHeight="1">
      <c r="A55" s="18" t="s">
        <v>549</v>
      </c>
      <c r="B55" s="19" t="s">
        <v>550</v>
      </c>
      <c r="C55" s="15" t="s">
        <v>551</v>
      </c>
      <c r="D55" s="15" t="s">
        <v>438</v>
      </c>
      <c r="E55" s="20">
        <v>70226</v>
      </c>
      <c r="F55" s="21">
        <v>402.11410000000001</v>
      </c>
      <c r="G55" s="22">
        <v>5.4000000000000003E-3</v>
      </c>
      <c r="H55" s="40"/>
      <c r="I55" s="24"/>
      <c r="J55" s="5"/>
    </row>
    <row r="56" spans="1:10" ht="13.15" customHeight="1">
      <c r="A56" s="18" t="s">
        <v>651</v>
      </c>
      <c r="B56" s="19" t="s">
        <v>652</v>
      </c>
      <c r="C56" s="15" t="s">
        <v>653</v>
      </c>
      <c r="D56" s="15" t="s">
        <v>427</v>
      </c>
      <c r="E56" s="20">
        <v>7847</v>
      </c>
      <c r="F56" s="21">
        <v>391.69479999999999</v>
      </c>
      <c r="G56" s="22">
        <v>5.3E-3</v>
      </c>
      <c r="H56" s="40"/>
      <c r="I56" s="24"/>
      <c r="J56" s="5"/>
    </row>
    <row r="57" spans="1:10" ht="13.15" customHeight="1">
      <c r="A57" s="18" t="s">
        <v>1237</v>
      </c>
      <c r="B57" s="19" t="s">
        <v>1238</v>
      </c>
      <c r="C57" s="15" t="s">
        <v>1239</v>
      </c>
      <c r="D57" s="15" t="s">
        <v>900</v>
      </c>
      <c r="E57" s="20">
        <v>47001</v>
      </c>
      <c r="F57" s="21">
        <v>375.37349999999998</v>
      </c>
      <c r="G57" s="22">
        <v>5.1000000000000004E-3</v>
      </c>
      <c r="H57" s="40"/>
      <c r="I57" s="24"/>
      <c r="J57" s="5"/>
    </row>
    <row r="58" spans="1:10" ht="13.15" customHeight="1">
      <c r="A58" s="18" t="s">
        <v>2593</v>
      </c>
      <c r="B58" s="19" t="s">
        <v>2594</v>
      </c>
      <c r="C58" s="15" t="s">
        <v>2595</v>
      </c>
      <c r="D58" s="15" t="s">
        <v>884</v>
      </c>
      <c r="E58" s="20">
        <v>89565</v>
      </c>
      <c r="F58" s="21">
        <v>364.48480000000001</v>
      </c>
      <c r="G58" s="22">
        <v>4.8999999999999998E-3</v>
      </c>
      <c r="H58" s="40"/>
      <c r="I58" s="24"/>
      <c r="J58" s="5"/>
    </row>
    <row r="59" spans="1:10" ht="13.15" customHeight="1">
      <c r="A59" s="18" t="s">
        <v>1683</v>
      </c>
      <c r="B59" s="19" t="s">
        <v>1684</v>
      </c>
      <c r="C59" s="15" t="s">
        <v>1685</v>
      </c>
      <c r="D59" s="15" t="s">
        <v>431</v>
      </c>
      <c r="E59" s="20">
        <v>29024</v>
      </c>
      <c r="F59" s="21">
        <v>348.53469999999999</v>
      </c>
      <c r="G59" s="22">
        <v>4.7000000000000002E-3</v>
      </c>
      <c r="H59" s="40"/>
      <c r="I59" s="24"/>
      <c r="J59" s="5"/>
    </row>
    <row r="60" spans="1:10" ht="13.15" customHeight="1">
      <c r="A60" s="18" t="s">
        <v>273</v>
      </c>
      <c r="B60" s="19" t="s">
        <v>274</v>
      </c>
      <c r="C60" s="15" t="s">
        <v>275</v>
      </c>
      <c r="D60" s="15" t="s">
        <v>260</v>
      </c>
      <c r="E60" s="20">
        <v>9936</v>
      </c>
      <c r="F60" s="21">
        <v>346.09570000000002</v>
      </c>
      <c r="G60" s="22">
        <v>4.7000000000000002E-3</v>
      </c>
      <c r="H60" s="40"/>
      <c r="I60" s="24"/>
      <c r="J60" s="5"/>
    </row>
    <row r="61" spans="1:10" ht="13.15" customHeight="1">
      <c r="A61" s="18" t="s">
        <v>857</v>
      </c>
      <c r="B61" s="19" t="s">
        <v>858</v>
      </c>
      <c r="C61" s="15" t="s">
        <v>859</v>
      </c>
      <c r="D61" s="15" t="s">
        <v>567</v>
      </c>
      <c r="E61" s="20">
        <v>40961</v>
      </c>
      <c r="F61" s="21">
        <v>338.29689999999999</v>
      </c>
      <c r="G61" s="22">
        <v>4.5999999999999999E-3</v>
      </c>
      <c r="H61" s="40"/>
      <c r="I61" s="24"/>
      <c r="J61" s="5"/>
    </row>
    <row r="62" spans="1:10" ht="13.15" customHeight="1">
      <c r="A62" s="18" t="s">
        <v>545</v>
      </c>
      <c r="B62" s="19" t="s">
        <v>546</v>
      </c>
      <c r="C62" s="15" t="s">
        <v>547</v>
      </c>
      <c r="D62" s="15" t="s">
        <v>548</v>
      </c>
      <c r="E62" s="20">
        <v>11685</v>
      </c>
      <c r="F62" s="21">
        <v>317.59249999999997</v>
      </c>
      <c r="G62" s="22">
        <v>4.3E-3</v>
      </c>
      <c r="H62" s="40"/>
      <c r="I62" s="24"/>
      <c r="J62" s="5"/>
    </row>
    <row r="63" spans="1:10" ht="13.15" customHeight="1">
      <c r="A63" s="18" t="s">
        <v>490</v>
      </c>
      <c r="B63" s="19" t="s">
        <v>491</v>
      </c>
      <c r="C63" s="15" t="s">
        <v>492</v>
      </c>
      <c r="D63" s="15" t="s">
        <v>256</v>
      </c>
      <c r="E63" s="20">
        <v>133255</v>
      </c>
      <c r="F63" s="21">
        <v>316.21409999999997</v>
      </c>
      <c r="G63" s="22">
        <v>4.3E-3</v>
      </c>
      <c r="H63" s="40"/>
      <c r="I63" s="24"/>
      <c r="J63" s="5"/>
    </row>
    <row r="64" spans="1:10" ht="13.15" customHeight="1">
      <c r="A64" s="18" t="s">
        <v>980</v>
      </c>
      <c r="B64" s="19" t="s">
        <v>981</v>
      </c>
      <c r="C64" s="15" t="s">
        <v>982</v>
      </c>
      <c r="D64" s="15" t="s">
        <v>288</v>
      </c>
      <c r="E64" s="20">
        <v>41204</v>
      </c>
      <c r="F64" s="21">
        <v>314.53070000000002</v>
      </c>
      <c r="G64" s="22">
        <v>4.1999999999999997E-3</v>
      </c>
      <c r="H64" s="40"/>
      <c r="I64" s="24"/>
      <c r="J64" s="5"/>
    </row>
    <row r="65" spans="1:10" ht="13.15" customHeight="1">
      <c r="A65" s="18" t="s">
        <v>362</v>
      </c>
      <c r="B65" s="19" t="s">
        <v>363</v>
      </c>
      <c r="C65" s="15" t="s">
        <v>364</v>
      </c>
      <c r="D65" s="15" t="s">
        <v>365</v>
      </c>
      <c r="E65" s="20">
        <v>137050</v>
      </c>
      <c r="F65" s="21">
        <v>308.70510000000002</v>
      </c>
      <c r="G65" s="22">
        <v>4.1999999999999997E-3</v>
      </c>
      <c r="H65" s="40"/>
      <c r="I65" s="24"/>
      <c r="J65" s="5"/>
    </row>
    <row r="66" spans="1:10" ht="13.15" customHeight="1">
      <c r="A66" s="18" t="s">
        <v>1854</v>
      </c>
      <c r="B66" s="19" t="s">
        <v>1855</v>
      </c>
      <c r="C66" s="15" t="s">
        <v>1856</v>
      </c>
      <c r="D66" s="15" t="s">
        <v>309</v>
      </c>
      <c r="E66" s="20">
        <v>78957</v>
      </c>
      <c r="F66" s="21">
        <v>300.62880000000001</v>
      </c>
      <c r="G66" s="22">
        <v>4.0000000000000001E-3</v>
      </c>
      <c r="H66" s="40"/>
      <c r="I66" s="24"/>
      <c r="J66" s="5"/>
    </row>
    <row r="67" spans="1:10" ht="13.15" customHeight="1">
      <c r="A67" s="18" t="s">
        <v>539</v>
      </c>
      <c r="B67" s="19" t="s">
        <v>540</v>
      </c>
      <c r="C67" s="15" t="s">
        <v>541</v>
      </c>
      <c r="D67" s="15" t="s">
        <v>445</v>
      </c>
      <c r="E67" s="20">
        <v>22431</v>
      </c>
      <c r="F67" s="21">
        <v>288.11500000000001</v>
      </c>
      <c r="G67" s="22">
        <v>3.8999999999999998E-3</v>
      </c>
      <c r="H67" s="40"/>
      <c r="I67" s="24"/>
      <c r="J67" s="5"/>
    </row>
    <row r="68" spans="1:10" ht="13.15" customHeight="1">
      <c r="A68" s="18" t="s">
        <v>785</v>
      </c>
      <c r="B68" s="19" t="s">
        <v>786</v>
      </c>
      <c r="C68" s="15" t="s">
        <v>787</v>
      </c>
      <c r="D68" s="15" t="s">
        <v>521</v>
      </c>
      <c r="E68" s="20">
        <v>25308</v>
      </c>
      <c r="F68" s="21">
        <v>285.11989999999997</v>
      </c>
      <c r="G68" s="22">
        <v>3.8E-3</v>
      </c>
      <c r="H68" s="40"/>
      <c r="I68" s="24"/>
      <c r="J68" s="5"/>
    </row>
    <row r="69" spans="1:10" ht="13.15" customHeight="1">
      <c r="A69" s="18" t="s">
        <v>4045</v>
      </c>
      <c r="B69" s="19" t="s">
        <v>4046</v>
      </c>
      <c r="C69" s="15" t="s">
        <v>4047</v>
      </c>
      <c r="D69" s="15" t="s">
        <v>393</v>
      </c>
      <c r="E69" s="20">
        <v>19552</v>
      </c>
      <c r="F69" s="21">
        <v>280.7081</v>
      </c>
      <c r="G69" s="22">
        <v>3.8E-3</v>
      </c>
      <c r="H69" s="40"/>
      <c r="I69" s="24"/>
      <c r="J69" s="5"/>
    </row>
    <row r="70" spans="1:10" ht="13.15" customHeight="1">
      <c r="A70" s="18" t="s">
        <v>869</v>
      </c>
      <c r="B70" s="19" t="s">
        <v>870</v>
      </c>
      <c r="C70" s="15" t="s">
        <v>871</v>
      </c>
      <c r="D70" s="15" t="s">
        <v>320</v>
      </c>
      <c r="E70" s="20">
        <v>56977</v>
      </c>
      <c r="F70" s="21">
        <v>278.36110000000002</v>
      </c>
      <c r="G70" s="22">
        <v>3.7000000000000002E-3</v>
      </c>
      <c r="H70" s="40"/>
      <c r="I70" s="24"/>
      <c r="J70" s="5"/>
    </row>
    <row r="71" spans="1:10" ht="13.15" customHeight="1">
      <c r="A71" s="18" t="s">
        <v>493</v>
      </c>
      <c r="B71" s="19" t="s">
        <v>494</v>
      </c>
      <c r="C71" s="15" t="s">
        <v>495</v>
      </c>
      <c r="D71" s="15" t="s">
        <v>299</v>
      </c>
      <c r="E71" s="20">
        <v>14611</v>
      </c>
      <c r="F71" s="21">
        <v>278.28840000000002</v>
      </c>
      <c r="G71" s="22">
        <v>3.7000000000000002E-3</v>
      </c>
      <c r="H71" s="40"/>
      <c r="I71" s="24"/>
      <c r="J71" s="5"/>
    </row>
    <row r="72" spans="1:10" ht="13.15" customHeight="1">
      <c r="A72" s="18" t="s">
        <v>1849</v>
      </c>
      <c r="B72" s="19" t="s">
        <v>1850</v>
      </c>
      <c r="C72" s="15" t="s">
        <v>1851</v>
      </c>
      <c r="D72" s="15" t="s">
        <v>299</v>
      </c>
      <c r="E72" s="20">
        <v>22118</v>
      </c>
      <c r="F72" s="21">
        <v>273.86509999999998</v>
      </c>
      <c r="G72" s="22">
        <v>3.7000000000000002E-3</v>
      </c>
      <c r="H72" s="40"/>
      <c r="I72" s="24"/>
      <c r="J72" s="5"/>
    </row>
    <row r="73" spans="1:10" ht="13.15" customHeight="1">
      <c r="A73" s="18" t="s">
        <v>593</v>
      </c>
      <c r="B73" s="19" t="s">
        <v>594</v>
      </c>
      <c r="C73" s="15" t="s">
        <v>595</v>
      </c>
      <c r="D73" s="15" t="s">
        <v>324</v>
      </c>
      <c r="E73" s="20">
        <v>55702</v>
      </c>
      <c r="F73" s="21">
        <v>258.9864</v>
      </c>
      <c r="G73" s="22">
        <v>3.5000000000000001E-3</v>
      </c>
      <c r="H73" s="40"/>
      <c r="I73" s="24"/>
      <c r="J73" s="5"/>
    </row>
    <row r="74" spans="1:10" ht="13.15" customHeight="1">
      <c r="A74" s="18" t="s">
        <v>1866</v>
      </c>
      <c r="B74" s="19" t="s">
        <v>1867</v>
      </c>
      <c r="C74" s="15" t="s">
        <v>1868</v>
      </c>
      <c r="D74" s="15" t="s">
        <v>320</v>
      </c>
      <c r="E74" s="20">
        <v>44427</v>
      </c>
      <c r="F74" s="21">
        <v>238.995</v>
      </c>
      <c r="G74" s="22">
        <v>3.2000000000000002E-3</v>
      </c>
      <c r="H74" s="40"/>
      <c r="I74" s="24"/>
      <c r="J74" s="5"/>
    </row>
    <row r="75" spans="1:10" ht="13.15" customHeight="1">
      <c r="A75" s="18" t="s">
        <v>449</v>
      </c>
      <c r="B75" s="19" t="s">
        <v>450</v>
      </c>
      <c r="C75" s="15" t="s">
        <v>451</v>
      </c>
      <c r="D75" s="15" t="s">
        <v>313</v>
      </c>
      <c r="E75" s="20">
        <v>58865</v>
      </c>
      <c r="F75" s="21">
        <v>199.67009999999999</v>
      </c>
      <c r="G75" s="22">
        <v>2.7000000000000001E-3</v>
      </c>
      <c r="H75" s="40"/>
      <c r="I75" s="24"/>
      <c r="J75" s="5"/>
    </row>
    <row r="76" spans="1:10" ht="13.15" customHeight="1">
      <c r="A76" s="18" t="s">
        <v>496</v>
      </c>
      <c r="B76" s="19" t="s">
        <v>497</v>
      </c>
      <c r="C76" s="15" t="s">
        <v>498</v>
      </c>
      <c r="D76" s="15" t="s">
        <v>288</v>
      </c>
      <c r="E76" s="20">
        <v>54788</v>
      </c>
      <c r="F76" s="21">
        <v>197.40119999999999</v>
      </c>
      <c r="G76" s="22">
        <v>2.7000000000000001E-3</v>
      </c>
      <c r="H76" s="40"/>
      <c r="I76" s="24"/>
      <c r="J76" s="5"/>
    </row>
    <row r="77" spans="1:10" ht="13.15" customHeight="1">
      <c r="A77" s="18" t="s">
        <v>2310</v>
      </c>
      <c r="B77" s="19" t="s">
        <v>2311</v>
      </c>
      <c r="C77" s="15" t="s">
        <v>2312</v>
      </c>
      <c r="D77" s="15" t="s">
        <v>567</v>
      </c>
      <c r="E77" s="20">
        <v>15560</v>
      </c>
      <c r="F77" s="21">
        <v>174.05420000000001</v>
      </c>
      <c r="G77" s="22">
        <v>2.3E-3</v>
      </c>
      <c r="H77" s="40"/>
      <c r="I77" s="24"/>
      <c r="J77" s="5"/>
    </row>
    <row r="78" spans="1:10" ht="13.15" customHeight="1">
      <c r="A78" s="18" t="s">
        <v>1059</v>
      </c>
      <c r="B78" s="19" t="s">
        <v>1060</v>
      </c>
      <c r="C78" s="15" t="s">
        <v>1061</v>
      </c>
      <c r="D78" s="15" t="s">
        <v>438</v>
      </c>
      <c r="E78" s="20">
        <v>2751</v>
      </c>
      <c r="F78" s="21">
        <v>159.48650000000001</v>
      </c>
      <c r="G78" s="22">
        <v>2.0999999999999999E-3</v>
      </c>
      <c r="H78" s="40"/>
      <c r="I78" s="24"/>
      <c r="J78" s="5"/>
    </row>
    <row r="79" spans="1:10" ht="13.15" customHeight="1">
      <c r="A79" s="18" t="s">
        <v>325</v>
      </c>
      <c r="B79" s="19" t="s">
        <v>326</v>
      </c>
      <c r="C79" s="15" t="s">
        <v>327</v>
      </c>
      <c r="D79" s="15" t="s">
        <v>328</v>
      </c>
      <c r="E79" s="20">
        <v>94367</v>
      </c>
      <c r="F79" s="21">
        <v>129.47149999999999</v>
      </c>
      <c r="G79" s="22">
        <v>1.6999999999999999E-3</v>
      </c>
      <c r="H79" s="40"/>
      <c r="I79" s="24"/>
      <c r="J79" s="5"/>
    </row>
    <row r="80" spans="1:10" ht="13.15" customHeight="1">
      <c r="A80" s="18" t="s">
        <v>293</v>
      </c>
      <c r="B80" s="19" t="s">
        <v>294</v>
      </c>
      <c r="C80" s="15" t="s">
        <v>295</v>
      </c>
      <c r="D80" s="15" t="s">
        <v>272</v>
      </c>
      <c r="E80" s="20">
        <v>5695</v>
      </c>
      <c r="F80" s="21">
        <v>124.7347</v>
      </c>
      <c r="G80" s="22">
        <v>1.6999999999999999E-3</v>
      </c>
      <c r="H80" s="40"/>
      <c r="I80" s="24"/>
      <c r="J80" s="5"/>
    </row>
    <row r="81" spans="1:10" ht="13.15" customHeight="1">
      <c r="A81" s="18" t="s">
        <v>564</v>
      </c>
      <c r="B81" s="19" t="s">
        <v>565</v>
      </c>
      <c r="C81" s="15" t="s">
        <v>566</v>
      </c>
      <c r="D81" s="15" t="s">
        <v>567</v>
      </c>
      <c r="E81" s="20">
        <v>103400</v>
      </c>
      <c r="F81" s="21">
        <v>122.6221</v>
      </c>
      <c r="G81" s="22">
        <v>1.6999999999999999E-3</v>
      </c>
      <c r="H81" s="40"/>
      <c r="I81" s="24"/>
      <c r="J81" s="5"/>
    </row>
    <row r="82" spans="1:10" ht="13.15" customHeight="1">
      <c r="A82" s="18" t="s">
        <v>612</v>
      </c>
      <c r="B82" s="19" t="s">
        <v>613</v>
      </c>
      <c r="C82" s="15" t="s">
        <v>614</v>
      </c>
      <c r="D82" s="15" t="s">
        <v>521</v>
      </c>
      <c r="E82" s="20">
        <v>2920</v>
      </c>
      <c r="F82" s="21">
        <v>56.54</v>
      </c>
      <c r="G82" s="22">
        <v>8.0000000000000004E-4</v>
      </c>
      <c r="H82" s="40"/>
      <c r="I82" s="24"/>
      <c r="J82" s="5"/>
    </row>
    <row r="83" spans="1:10" ht="13.15" customHeight="1">
      <c r="A83" s="18" t="s">
        <v>2602</v>
      </c>
      <c r="B83" s="19" t="s">
        <v>2603</v>
      </c>
      <c r="C83" s="15" t="s">
        <v>2604</v>
      </c>
      <c r="D83" s="15" t="s">
        <v>431</v>
      </c>
      <c r="E83" s="20">
        <v>21651</v>
      </c>
      <c r="F83" s="21">
        <v>35.466500000000003</v>
      </c>
      <c r="G83" s="22">
        <v>5.0000000000000001E-4</v>
      </c>
      <c r="H83" s="40"/>
      <c r="I83" s="24"/>
      <c r="J83" s="5"/>
    </row>
    <row r="84" spans="1:10" ht="13.15" customHeight="1">
      <c r="A84" s="5"/>
      <c r="B84" s="14" t="s">
        <v>186</v>
      </c>
      <c r="C84" s="15"/>
      <c r="D84" s="15"/>
      <c r="E84" s="15"/>
      <c r="F84" s="25">
        <v>63082.586600000002</v>
      </c>
      <c r="G84" s="26">
        <v>0.84960000000000002</v>
      </c>
      <c r="H84" s="27"/>
      <c r="I84" s="28"/>
      <c r="J84" s="5"/>
    </row>
    <row r="85" spans="1:10" ht="13.15" customHeight="1">
      <c r="A85" s="5"/>
      <c r="B85" s="29" t="s">
        <v>1798</v>
      </c>
      <c r="C85" s="2"/>
      <c r="D85" s="2"/>
      <c r="E85" s="2"/>
      <c r="F85" s="27" t="s">
        <v>188</v>
      </c>
      <c r="G85" s="27" t="s">
        <v>188</v>
      </c>
      <c r="H85" s="27"/>
      <c r="I85" s="28"/>
      <c r="J85" s="5"/>
    </row>
    <row r="86" spans="1:10" ht="13.15" customHeight="1">
      <c r="A86" s="5"/>
      <c r="B86" s="29" t="s">
        <v>186</v>
      </c>
      <c r="C86" s="2"/>
      <c r="D86" s="2"/>
      <c r="E86" s="2"/>
      <c r="F86" s="27" t="s">
        <v>188</v>
      </c>
      <c r="G86" s="27" t="s">
        <v>188</v>
      </c>
      <c r="H86" s="27"/>
      <c r="I86" s="28"/>
      <c r="J86" s="5"/>
    </row>
    <row r="87" spans="1:10" ht="13.15" customHeight="1">
      <c r="A87" s="5"/>
      <c r="B87" s="29" t="s">
        <v>189</v>
      </c>
      <c r="C87" s="30"/>
      <c r="D87" s="2"/>
      <c r="E87" s="30"/>
      <c r="F87" s="25">
        <v>63082.586600000002</v>
      </c>
      <c r="G87" s="26">
        <v>0.84960000000000002</v>
      </c>
      <c r="H87" s="27"/>
      <c r="I87" s="28"/>
      <c r="J87" s="5"/>
    </row>
    <row r="88" spans="1:10" ht="13.15" customHeight="1">
      <c r="A88" s="5"/>
      <c r="B88" s="14" t="s">
        <v>190</v>
      </c>
      <c r="C88" s="15"/>
      <c r="D88" s="15"/>
      <c r="E88" s="15"/>
      <c r="F88" s="15"/>
      <c r="G88" s="15"/>
      <c r="H88" s="16"/>
      <c r="I88" s="17"/>
      <c r="J88" s="5"/>
    </row>
    <row r="89" spans="1:10" ht="13.15" customHeight="1">
      <c r="A89" s="18" t="s">
        <v>191</v>
      </c>
      <c r="B89" s="19" t="s">
        <v>192</v>
      </c>
      <c r="C89" s="15"/>
      <c r="D89" s="15"/>
      <c r="E89" s="20"/>
      <c r="F89" s="21">
        <v>10537.281000000001</v>
      </c>
      <c r="G89" s="22">
        <v>0.1419</v>
      </c>
      <c r="H89" s="23">
        <v>6.2332050736647798E-2</v>
      </c>
      <c r="I89" s="24"/>
      <c r="J89" s="5"/>
    </row>
    <row r="90" spans="1:10" ht="13.15" customHeight="1">
      <c r="A90" s="5"/>
      <c r="B90" s="14" t="s">
        <v>186</v>
      </c>
      <c r="C90" s="15"/>
      <c r="D90" s="15"/>
      <c r="E90" s="15"/>
      <c r="F90" s="25">
        <v>10537.281000000001</v>
      </c>
      <c r="G90" s="26">
        <v>0.1419</v>
      </c>
      <c r="H90" s="27"/>
      <c r="I90" s="28"/>
      <c r="J90" s="5"/>
    </row>
    <row r="91" spans="1:10" ht="13.15" customHeight="1">
      <c r="A91" s="5"/>
      <c r="B91" s="29" t="s">
        <v>189</v>
      </c>
      <c r="C91" s="30"/>
      <c r="D91" s="2"/>
      <c r="E91" s="30"/>
      <c r="F91" s="25">
        <v>10537.281000000001</v>
      </c>
      <c r="G91" s="26">
        <v>0.1419</v>
      </c>
      <c r="H91" s="27"/>
      <c r="I91" s="28"/>
      <c r="J91" s="5"/>
    </row>
    <row r="92" spans="1:10" ht="13.15" customHeight="1">
      <c r="A92" s="5"/>
      <c r="B92" s="29" t="s">
        <v>193</v>
      </c>
      <c r="C92" s="15"/>
      <c r="D92" s="2"/>
      <c r="E92" s="15"/>
      <c r="F92" s="31">
        <v>628.06240000000003</v>
      </c>
      <c r="G92" s="26">
        <v>8.5000000000000006E-3</v>
      </c>
      <c r="H92" s="27"/>
      <c r="I92" s="28"/>
      <c r="J92" s="5"/>
    </row>
    <row r="93" spans="1:10" ht="13.15" customHeight="1">
      <c r="A93" s="5"/>
      <c r="B93" s="32" t="s">
        <v>194</v>
      </c>
      <c r="C93" s="33"/>
      <c r="D93" s="33"/>
      <c r="E93" s="33"/>
      <c r="F93" s="34">
        <v>74247.929999999993</v>
      </c>
      <c r="G93" s="35">
        <v>1</v>
      </c>
      <c r="H93" s="36"/>
      <c r="I93" s="37"/>
      <c r="J93" s="5"/>
    </row>
    <row r="94" spans="1:10" ht="13.15" customHeight="1">
      <c r="A94" s="5"/>
      <c r="B94" s="7"/>
      <c r="C94" s="5"/>
      <c r="D94" s="5"/>
      <c r="E94" s="5"/>
      <c r="F94" s="5"/>
      <c r="G94" s="5"/>
      <c r="H94" s="5"/>
      <c r="I94" s="5"/>
      <c r="J94" s="5"/>
    </row>
    <row r="95" spans="1:10" ht="13.15" customHeight="1">
      <c r="A95" s="5"/>
      <c r="B95" s="4" t="s">
        <v>195</v>
      </c>
      <c r="C95" s="5"/>
      <c r="D95" s="5"/>
      <c r="E95" s="5"/>
      <c r="F95" s="5"/>
      <c r="G95" s="5"/>
      <c r="H95" s="5"/>
      <c r="I95" s="5"/>
      <c r="J95" s="5"/>
    </row>
    <row r="96" spans="1:10" ht="13.15" customHeight="1">
      <c r="A96" s="5"/>
      <c r="B96" s="4" t="s">
        <v>196</v>
      </c>
      <c r="C96" s="5"/>
      <c r="D96" s="5"/>
      <c r="E96" s="5"/>
      <c r="F96" s="5"/>
      <c r="G96" s="5"/>
      <c r="H96" s="5"/>
      <c r="I96" s="5"/>
      <c r="J96" s="5"/>
    </row>
    <row r="97" spans="1:10" ht="25.9" customHeight="1">
      <c r="A97" s="5"/>
      <c r="B97" s="61" t="s">
        <v>197</v>
      </c>
      <c r="C97" s="61"/>
      <c r="D97" s="61"/>
      <c r="E97" s="61"/>
      <c r="F97" s="61"/>
      <c r="G97" s="61"/>
      <c r="H97" s="61"/>
      <c r="I97" s="61"/>
      <c r="J97" s="5"/>
    </row>
    <row r="98" spans="1:10" ht="13.15" customHeight="1">
      <c r="A98" s="5"/>
      <c r="B98" s="61" t="s">
        <v>198</v>
      </c>
      <c r="C98" s="61"/>
      <c r="D98" s="61"/>
      <c r="E98" s="61"/>
      <c r="F98" s="61"/>
      <c r="G98" s="61"/>
      <c r="H98" s="61"/>
      <c r="I98" s="61"/>
      <c r="J98" s="5"/>
    </row>
    <row r="99" spans="1:10" ht="13.15" customHeight="1">
      <c r="A99" s="5"/>
      <c r="B99" s="61"/>
      <c r="C99" s="61"/>
      <c r="D99" s="61"/>
      <c r="E99" s="61"/>
      <c r="F99" s="61"/>
      <c r="G99" s="61"/>
      <c r="H99" s="61"/>
      <c r="I99" s="61"/>
      <c r="J99" s="5"/>
    </row>
    <row r="100" spans="1:10" ht="13.15" customHeight="1">
      <c r="A100" s="5"/>
      <c r="B100" s="61"/>
      <c r="C100" s="61"/>
      <c r="D100" s="61"/>
      <c r="E100" s="61"/>
      <c r="F100" s="61"/>
      <c r="G100" s="61"/>
      <c r="H100" s="61"/>
      <c r="I100" s="61"/>
      <c r="J100" s="5"/>
    </row>
    <row r="101" spans="1:10" ht="13.15" customHeight="1">
      <c r="A101" s="5"/>
      <c r="B101" s="61"/>
      <c r="C101" s="61"/>
      <c r="D101" s="61"/>
      <c r="E101" s="61"/>
      <c r="F101" s="61"/>
      <c r="G101" s="61"/>
      <c r="H101" s="61"/>
      <c r="I101" s="61"/>
      <c r="J101" s="5"/>
    </row>
    <row r="102" spans="1:10" ht="13.15" customHeight="1">
      <c r="A102" s="5"/>
      <c r="B102" s="61"/>
      <c r="C102" s="61"/>
      <c r="D102" s="61"/>
      <c r="E102" s="61"/>
      <c r="F102" s="61"/>
      <c r="G102" s="61"/>
      <c r="H102" s="61"/>
      <c r="I102" s="61"/>
      <c r="J102" s="5"/>
    </row>
    <row r="103" spans="1:10" ht="13.15" customHeight="1">
      <c r="A103" s="5"/>
      <c r="B103" s="5"/>
      <c r="C103" s="62" t="s">
        <v>1801</v>
      </c>
      <c r="D103" s="62"/>
      <c r="E103" s="62"/>
      <c r="F103" s="62"/>
      <c r="G103" s="5"/>
      <c r="H103" s="5"/>
      <c r="I103" s="5"/>
      <c r="J103" s="5"/>
    </row>
    <row r="104" spans="1:10" ht="13.15" customHeight="1">
      <c r="A104" s="5"/>
      <c r="B104" s="38" t="s">
        <v>202</v>
      </c>
      <c r="C104" s="62" t="s">
        <v>203</v>
      </c>
      <c r="D104" s="62"/>
      <c r="E104" s="62"/>
      <c r="F104" s="62"/>
      <c r="G104" s="5"/>
      <c r="H104" s="5"/>
      <c r="I104" s="5"/>
      <c r="J104" s="5"/>
    </row>
    <row r="105" spans="1:10" ht="135" customHeight="1">
      <c r="A105" s="5"/>
      <c r="B105" s="39"/>
      <c r="C105" s="63"/>
      <c r="D105" s="63"/>
      <c r="E105" s="5"/>
      <c r="F105" s="5"/>
      <c r="G105" s="5"/>
      <c r="H105" s="5"/>
      <c r="I105" s="5"/>
      <c r="J105" s="5"/>
    </row>
  </sheetData>
  <mergeCells count="9">
    <mergeCell ref="B102:I102"/>
    <mergeCell ref="C103:F103"/>
    <mergeCell ref="C104:F104"/>
    <mergeCell ref="C105:D105"/>
    <mergeCell ref="B97:I97"/>
    <mergeCell ref="B98:I98"/>
    <mergeCell ref="B99:I99"/>
    <mergeCell ref="B100:I100"/>
    <mergeCell ref="B101:I101"/>
  </mergeCells>
  <hyperlinks>
    <hyperlink ref="A1" location="AxisValueFund" display="AXISVAL" xr:uid="{00000000-0004-0000-5000-000000000000}"/>
    <hyperlink ref="B1" location="AxisValueFund" display="Axis Value Fund" xr:uid="{00000000-0004-0000-5000-000001000000}"/>
  </hyperlinks>
  <pageMargins left="0" right="0" top="0" bottom="0" header="0" footer="0"/>
  <pageSetup orientation="landscape"/>
  <headerFooter>
    <oddFooter xml:space="preserve">&amp;C_x000D_&amp;1#&amp;"Calibri"&amp;10&amp;K000000  For internal use only </oddFooter>
  </headerFooter>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outlinePr summaryBelow="0"/>
  </sheetPr>
  <dimension ref="A1:J7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7109375" customWidth="1"/>
  </cols>
  <sheetData>
    <row r="1" spans="1:10" ht="16.149999999999999" customHeight="1">
      <c r="A1" s="3" t="s">
        <v>164</v>
      </c>
      <c r="B1" s="4" t="s">
        <v>165</v>
      </c>
      <c r="C1" s="5"/>
      <c r="D1" s="5"/>
      <c r="E1" s="5"/>
      <c r="F1" s="5"/>
      <c r="G1" s="5"/>
      <c r="H1" s="5"/>
      <c r="I1" s="5"/>
      <c r="J1" s="5"/>
    </row>
    <row r="2" spans="1:10" ht="13.15" customHeight="1">
      <c r="A2" s="5"/>
      <c r="B2" s="6"/>
      <c r="C2" s="5"/>
      <c r="D2" s="5"/>
      <c r="E2" s="5"/>
      <c r="F2" s="5"/>
      <c r="G2" s="5"/>
      <c r="H2" s="5"/>
      <c r="I2" s="5"/>
      <c r="J2" s="5"/>
    </row>
    <row r="3" spans="1:10" ht="13.15" customHeight="1">
      <c r="A3" s="7" t="s">
        <v>166</v>
      </c>
      <c r="B3" s="8" t="s">
        <v>167</v>
      </c>
      <c r="C3" s="5"/>
      <c r="D3" s="5"/>
      <c r="E3" s="5"/>
      <c r="F3" s="5"/>
      <c r="G3" s="5"/>
      <c r="H3" s="5"/>
      <c r="I3" s="5"/>
      <c r="J3" s="5"/>
    </row>
    <row r="4" spans="1:10" ht="28.15" customHeight="1">
      <c r="A4" s="5"/>
      <c r="B4" s="9" t="s">
        <v>168</v>
      </c>
      <c r="C4" s="10" t="s">
        <v>169</v>
      </c>
      <c r="D4" s="11" t="s">
        <v>243</v>
      </c>
      <c r="E4" s="11" t="s">
        <v>171</v>
      </c>
      <c r="F4" s="11" t="s">
        <v>172</v>
      </c>
      <c r="G4" s="11" t="s">
        <v>173</v>
      </c>
      <c r="H4" s="11" t="s">
        <v>174</v>
      </c>
      <c r="I4" s="12" t="s">
        <v>175</v>
      </c>
      <c r="J4" s="13" t="s">
        <v>176</v>
      </c>
    </row>
    <row r="5" spans="1:10" ht="13.15" customHeight="1">
      <c r="A5" s="5"/>
      <c r="B5" s="14" t="s">
        <v>244</v>
      </c>
      <c r="C5" s="15"/>
      <c r="D5" s="15"/>
      <c r="E5" s="15"/>
      <c r="F5" s="15"/>
      <c r="G5" s="15"/>
      <c r="H5" s="16"/>
      <c r="I5" s="17"/>
      <c r="J5" s="5"/>
    </row>
    <row r="6" spans="1:10" ht="13.15" customHeight="1">
      <c r="A6" s="5"/>
      <c r="B6" s="14" t="s">
        <v>245</v>
      </c>
      <c r="C6" s="15"/>
      <c r="D6" s="15"/>
      <c r="E6" s="15"/>
      <c r="F6" s="5"/>
      <c r="G6" s="16"/>
      <c r="H6" s="16"/>
      <c r="I6" s="17"/>
      <c r="J6" s="5"/>
    </row>
    <row r="7" spans="1:10" ht="13.15" customHeight="1">
      <c r="A7" s="18" t="s">
        <v>344</v>
      </c>
      <c r="B7" s="19" t="s">
        <v>345</v>
      </c>
      <c r="C7" s="15" t="s">
        <v>346</v>
      </c>
      <c r="D7" s="15" t="s">
        <v>347</v>
      </c>
      <c r="E7" s="20">
        <v>63801</v>
      </c>
      <c r="F7" s="21">
        <v>404.72160000000002</v>
      </c>
      <c r="G7" s="22">
        <v>5.7500000000000002E-2</v>
      </c>
      <c r="H7" s="40"/>
      <c r="I7" s="24"/>
      <c r="J7" s="5"/>
    </row>
    <row r="8" spans="1:10" ht="13.15" customHeight="1">
      <c r="A8" s="18" t="s">
        <v>325</v>
      </c>
      <c r="B8" s="19" t="s">
        <v>326</v>
      </c>
      <c r="C8" s="15" t="s">
        <v>327</v>
      </c>
      <c r="D8" s="15" t="s">
        <v>328</v>
      </c>
      <c r="E8" s="20">
        <v>285791</v>
      </c>
      <c r="F8" s="21">
        <v>392.1053</v>
      </c>
      <c r="G8" s="22">
        <v>5.57E-2</v>
      </c>
      <c r="H8" s="40"/>
      <c r="I8" s="24"/>
      <c r="J8" s="5"/>
    </row>
    <row r="9" spans="1:10" ht="13.15" customHeight="1">
      <c r="A9" s="18" t="s">
        <v>372</v>
      </c>
      <c r="B9" s="19" t="s">
        <v>373</v>
      </c>
      <c r="C9" s="15" t="s">
        <v>374</v>
      </c>
      <c r="D9" s="15" t="s">
        <v>375</v>
      </c>
      <c r="E9" s="20">
        <v>103773</v>
      </c>
      <c r="F9" s="21">
        <v>383.28559999999999</v>
      </c>
      <c r="G9" s="22">
        <v>5.45E-2</v>
      </c>
      <c r="H9" s="40"/>
      <c r="I9" s="24"/>
      <c r="J9" s="5"/>
    </row>
    <row r="10" spans="1:10" ht="13.15" customHeight="1">
      <c r="A10" s="18" t="s">
        <v>362</v>
      </c>
      <c r="B10" s="19" t="s">
        <v>363</v>
      </c>
      <c r="C10" s="15" t="s">
        <v>364</v>
      </c>
      <c r="D10" s="15" t="s">
        <v>365</v>
      </c>
      <c r="E10" s="20">
        <v>166948</v>
      </c>
      <c r="F10" s="21">
        <v>376.05040000000002</v>
      </c>
      <c r="G10" s="22">
        <v>5.3400000000000003E-2</v>
      </c>
      <c r="H10" s="40"/>
      <c r="I10" s="24"/>
      <c r="J10" s="5"/>
    </row>
    <row r="11" spans="1:10" ht="13.15" customHeight="1">
      <c r="A11" s="18" t="s">
        <v>310</v>
      </c>
      <c r="B11" s="19" t="s">
        <v>311</v>
      </c>
      <c r="C11" s="15" t="s">
        <v>312</v>
      </c>
      <c r="D11" s="15" t="s">
        <v>313</v>
      </c>
      <c r="E11" s="20">
        <v>119874</v>
      </c>
      <c r="F11" s="21">
        <v>373.3476</v>
      </c>
      <c r="G11" s="22">
        <v>5.3100000000000001E-2</v>
      </c>
      <c r="H11" s="40"/>
      <c r="I11" s="24"/>
      <c r="J11" s="5"/>
    </row>
    <row r="12" spans="1:10" ht="13.15" customHeight="1">
      <c r="A12" s="18" t="s">
        <v>369</v>
      </c>
      <c r="B12" s="19" t="s">
        <v>370</v>
      </c>
      <c r="C12" s="15" t="s">
        <v>371</v>
      </c>
      <c r="D12" s="15" t="s">
        <v>324</v>
      </c>
      <c r="E12" s="20">
        <v>16161</v>
      </c>
      <c r="F12" s="21">
        <v>372.77769999999998</v>
      </c>
      <c r="G12" s="22">
        <v>5.2999999999999999E-2</v>
      </c>
      <c r="H12" s="40"/>
      <c r="I12" s="24"/>
      <c r="J12" s="5"/>
    </row>
    <row r="13" spans="1:10" ht="13.15" customHeight="1">
      <c r="A13" s="18" t="s">
        <v>403</v>
      </c>
      <c r="B13" s="19" t="s">
        <v>404</v>
      </c>
      <c r="C13" s="15" t="s">
        <v>405</v>
      </c>
      <c r="D13" s="15" t="s">
        <v>406</v>
      </c>
      <c r="E13" s="20">
        <v>87126</v>
      </c>
      <c r="F13" s="21">
        <v>343.92989999999998</v>
      </c>
      <c r="G13" s="22">
        <v>4.8899999999999999E-2</v>
      </c>
      <c r="H13" s="40"/>
      <c r="I13" s="24"/>
      <c r="J13" s="5"/>
    </row>
    <row r="14" spans="1:10" ht="13.15" customHeight="1">
      <c r="A14" s="18" t="s">
        <v>282</v>
      </c>
      <c r="B14" s="19" t="s">
        <v>283</v>
      </c>
      <c r="C14" s="15" t="s">
        <v>284</v>
      </c>
      <c r="D14" s="15" t="s">
        <v>249</v>
      </c>
      <c r="E14" s="20">
        <v>49376</v>
      </c>
      <c r="F14" s="21">
        <v>340.1019</v>
      </c>
      <c r="G14" s="22">
        <v>4.8300000000000003E-2</v>
      </c>
      <c r="H14" s="40"/>
      <c r="I14" s="24"/>
      <c r="J14" s="5"/>
    </row>
    <row r="15" spans="1:10" ht="13.15" customHeight="1">
      <c r="A15" s="18" t="s">
        <v>314</v>
      </c>
      <c r="B15" s="19" t="s">
        <v>315</v>
      </c>
      <c r="C15" s="15" t="s">
        <v>316</v>
      </c>
      <c r="D15" s="15" t="s">
        <v>292</v>
      </c>
      <c r="E15" s="20">
        <v>54148</v>
      </c>
      <c r="F15" s="21">
        <v>336.06959999999998</v>
      </c>
      <c r="G15" s="22">
        <v>4.7800000000000002E-2</v>
      </c>
      <c r="H15" s="40"/>
      <c r="I15" s="24"/>
      <c r="J15" s="5"/>
    </row>
    <row r="16" spans="1:10" ht="13.15" customHeight="1">
      <c r="A16" s="18" t="s">
        <v>505</v>
      </c>
      <c r="B16" s="19" t="s">
        <v>506</v>
      </c>
      <c r="C16" s="15" t="s">
        <v>507</v>
      </c>
      <c r="D16" s="15" t="s">
        <v>256</v>
      </c>
      <c r="E16" s="20">
        <v>290961</v>
      </c>
      <c r="F16" s="21">
        <v>330.21159999999998</v>
      </c>
      <c r="G16" s="22">
        <v>4.6899999999999997E-2</v>
      </c>
      <c r="H16" s="40"/>
      <c r="I16" s="24"/>
      <c r="J16" s="5"/>
    </row>
    <row r="17" spans="1:10" ht="13.15" customHeight="1">
      <c r="A17" s="18" t="s">
        <v>329</v>
      </c>
      <c r="B17" s="19" t="s">
        <v>330</v>
      </c>
      <c r="C17" s="15" t="s">
        <v>331</v>
      </c>
      <c r="D17" s="15" t="s">
        <v>313</v>
      </c>
      <c r="E17" s="20">
        <v>129276</v>
      </c>
      <c r="F17" s="21">
        <v>324.28879999999998</v>
      </c>
      <c r="G17" s="22">
        <v>4.6100000000000002E-2</v>
      </c>
      <c r="H17" s="40"/>
      <c r="I17" s="24"/>
      <c r="J17" s="5"/>
    </row>
    <row r="18" spans="1:10" ht="13.15" customHeight="1">
      <c r="A18" s="18" t="s">
        <v>490</v>
      </c>
      <c r="B18" s="19" t="s">
        <v>491</v>
      </c>
      <c r="C18" s="15" t="s">
        <v>492</v>
      </c>
      <c r="D18" s="15" t="s">
        <v>256</v>
      </c>
      <c r="E18" s="20">
        <v>135227</v>
      </c>
      <c r="F18" s="21">
        <v>320.89370000000002</v>
      </c>
      <c r="G18" s="22">
        <v>4.5600000000000002E-2</v>
      </c>
      <c r="H18" s="40"/>
      <c r="I18" s="24"/>
      <c r="J18" s="5"/>
    </row>
    <row r="19" spans="1:10" ht="13.15" customHeight="1">
      <c r="A19" s="18" t="s">
        <v>580</v>
      </c>
      <c r="B19" s="19" t="s">
        <v>581</v>
      </c>
      <c r="C19" s="15" t="s">
        <v>582</v>
      </c>
      <c r="D19" s="15" t="s">
        <v>583</v>
      </c>
      <c r="E19" s="20">
        <v>32908</v>
      </c>
      <c r="F19" s="21">
        <v>208.2912</v>
      </c>
      <c r="G19" s="22">
        <v>2.9600000000000001E-2</v>
      </c>
      <c r="H19" s="40"/>
      <c r="I19" s="24"/>
      <c r="J19" s="5"/>
    </row>
    <row r="20" spans="1:10" ht="13.15" customHeight="1">
      <c r="A20" s="18" t="s">
        <v>464</v>
      </c>
      <c r="B20" s="19" t="s">
        <v>465</v>
      </c>
      <c r="C20" s="15" t="s">
        <v>466</v>
      </c>
      <c r="D20" s="15" t="s">
        <v>288</v>
      </c>
      <c r="E20" s="20">
        <v>50353</v>
      </c>
      <c r="F20" s="21">
        <v>183.43600000000001</v>
      </c>
      <c r="G20" s="22">
        <v>2.6100000000000002E-2</v>
      </c>
      <c r="H20" s="40"/>
      <c r="I20" s="24"/>
      <c r="J20" s="5"/>
    </row>
    <row r="21" spans="1:10" ht="13.15" customHeight="1">
      <c r="A21" s="18" t="s">
        <v>414</v>
      </c>
      <c r="B21" s="19" t="s">
        <v>415</v>
      </c>
      <c r="C21" s="15" t="s">
        <v>416</v>
      </c>
      <c r="D21" s="15" t="s">
        <v>249</v>
      </c>
      <c r="E21" s="20">
        <v>18413</v>
      </c>
      <c r="F21" s="21">
        <v>182.30709999999999</v>
      </c>
      <c r="G21" s="22">
        <v>2.5899999999999999E-2</v>
      </c>
      <c r="H21" s="40"/>
      <c r="I21" s="24"/>
      <c r="J21" s="5"/>
    </row>
    <row r="22" spans="1:10" ht="13.15" customHeight="1">
      <c r="A22" s="18" t="s">
        <v>724</v>
      </c>
      <c r="B22" s="19" t="s">
        <v>725</v>
      </c>
      <c r="C22" s="15" t="s">
        <v>726</v>
      </c>
      <c r="D22" s="15" t="s">
        <v>727</v>
      </c>
      <c r="E22" s="20">
        <v>264581</v>
      </c>
      <c r="F22" s="21">
        <v>165.31020000000001</v>
      </c>
      <c r="G22" s="22">
        <v>2.35E-2</v>
      </c>
      <c r="H22" s="40"/>
      <c r="I22" s="24"/>
      <c r="J22" s="5"/>
    </row>
    <row r="23" spans="1:10" ht="13.15" customHeight="1">
      <c r="A23" s="18" t="s">
        <v>848</v>
      </c>
      <c r="B23" s="19" t="s">
        <v>849</v>
      </c>
      <c r="C23" s="15" t="s">
        <v>850</v>
      </c>
      <c r="D23" s="15" t="s">
        <v>328</v>
      </c>
      <c r="E23" s="20">
        <v>150796</v>
      </c>
      <c r="F23" s="21">
        <v>158.36600000000001</v>
      </c>
      <c r="G23" s="22">
        <v>2.2499999999999999E-2</v>
      </c>
      <c r="H23" s="40"/>
      <c r="I23" s="24"/>
      <c r="J23" s="5"/>
    </row>
    <row r="24" spans="1:10" ht="13.15" customHeight="1">
      <c r="A24" s="18" t="s">
        <v>542</v>
      </c>
      <c r="B24" s="19" t="s">
        <v>543</v>
      </c>
      <c r="C24" s="15" t="s">
        <v>544</v>
      </c>
      <c r="D24" s="15" t="s">
        <v>249</v>
      </c>
      <c r="E24" s="20">
        <v>71094</v>
      </c>
      <c r="F24" s="21">
        <v>140.10489999999999</v>
      </c>
      <c r="G24" s="22">
        <v>1.9900000000000001E-2</v>
      </c>
      <c r="H24" s="40"/>
      <c r="I24" s="24"/>
      <c r="J24" s="5"/>
    </row>
    <row r="25" spans="1:10" ht="13.15" customHeight="1">
      <c r="A25" s="18" t="s">
        <v>621</v>
      </c>
      <c r="B25" s="19" t="s">
        <v>622</v>
      </c>
      <c r="C25" s="15" t="s">
        <v>623</v>
      </c>
      <c r="D25" s="15" t="s">
        <v>256</v>
      </c>
      <c r="E25" s="20">
        <v>41432</v>
      </c>
      <c r="F25" s="21">
        <v>121.70650000000001</v>
      </c>
      <c r="G25" s="22">
        <v>1.7299999999999999E-2</v>
      </c>
      <c r="H25" s="40"/>
      <c r="I25" s="24"/>
      <c r="J25" s="5"/>
    </row>
    <row r="26" spans="1:10" ht="13.15" customHeight="1">
      <c r="A26" s="18" t="s">
        <v>496</v>
      </c>
      <c r="B26" s="19" t="s">
        <v>497</v>
      </c>
      <c r="C26" s="15" t="s">
        <v>498</v>
      </c>
      <c r="D26" s="15" t="s">
        <v>288</v>
      </c>
      <c r="E26" s="20">
        <v>32186</v>
      </c>
      <c r="F26" s="21">
        <v>115.9662</v>
      </c>
      <c r="G26" s="22">
        <v>1.6500000000000001E-2</v>
      </c>
      <c r="H26" s="40"/>
      <c r="I26" s="24"/>
      <c r="J26" s="5"/>
    </row>
    <row r="27" spans="1:10" ht="13.15" customHeight="1">
      <c r="A27" s="18" t="s">
        <v>627</v>
      </c>
      <c r="B27" s="19" t="s">
        <v>628</v>
      </c>
      <c r="C27" s="15" t="s">
        <v>629</v>
      </c>
      <c r="D27" s="15" t="s">
        <v>249</v>
      </c>
      <c r="E27" s="20">
        <v>140642</v>
      </c>
      <c r="F27" s="21">
        <v>113.7794</v>
      </c>
      <c r="G27" s="22">
        <v>1.6199999999999999E-2</v>
      </c>
      <c r="H27" s="40"/>
      <c r="I27" s="24"/>
      <c r="J27" s="5"/>
    </row>
    <row r="28" spans="1:10" ht="13.15" customHeight="1">
      <c r="A28" s="18" t="s">
        <v>728</v>
      </c>
      <c r="B28" s="19" t="s">
        <v>729</v>
      </c>
      <c r="C28" s="15" t="s">
        <v>730</v>
      </c>
      <c r="D28" s="15" t="s">
        <v>249</v>
      </c>
      <c r="E28" s="20">
        <v>77148</v>
      </c>
      <c r="F28" s="21">
        <v>86.482900000000001</v>
      </c>
      <c r="G28" s="22">
        <v>1.23E-2</v>
      </c>
      <c r="H28" s="40"/>
      <c r="I28" s="24"/>
      <c r="J28" s="5"/>
    </row>
    <row r="29" spans="1:10" ht="13.15" customHeight="1">
      <c r="A29" s="18" t="s">
        <v>596</v>
      </c>
      <c r="B29" s="19" t="s">
        <v>597</v>
      </c>
      <c r="C29" s="15" t="s">
        <v>598</v>
      </c>
      <c r="D29" s="15" t="s">
        <v>249</v>
      </c>
      <c r="E29" s="20">
        <v>97286</v>
      </c>
      <c r="F29" s="21">
        <v>85.018199999999993</v>
      </c>
      <c r="G29" s="22">
        <v>1.21E-2</v>
      </c>
      <c r="H29" s="40"/>
      <c r="I29" s="24"/>
      <c r="J29" s="5"/>
    </row>
    <row r="30" spans="1:10" ht="13.15" customHeight="1">
      <c r="A30" s="18" t="s">
        <v>499</v>
      </c>
      <c r="B30" s="19" t="s">
        <v>500</v>
      </c>
      <c r="C30" s="15" t="s">
        <v>501</v>
      </c>
      <c r="D30" s="15" t="s">
        <v>249</v>
      </c>
      <c r="E30" s="20">
        <v>45870</v>
      </c>
      <c r="F30" s="21">
        <v>81.474299999999999</v>
      </c>
      <c r="G30" s="22">
        <v>1.1599999999999999E-2</v>
      </c>
      <c r="H30" s="40"/>
      <c r="I30" s="24"/>
      <c r="J30" s="5"/>
    </row>
    <row r="31" spans="1:10" ht="13.15" customHeight="1">
      <c r="A31" s="18" t="s">
        <v>1144</v>
      </c>
      <c r="B31" s="19" t="s">
        <v>1145</v>
      </c>
      <c r="C31" s="15" t="s">
        <v>1146</v>
      </c>
      <c r="D31" s="15" t="s">
        <v>354</v>
      </c>
      <c r="E31" s="20">
        <v>9941</v>
      </c>
      <c r="F31" s="21">
        <v>80.591700000000003</v>
      </c>
      <c r="G31" s="22">
        <v>1.15E-2</v>
      </c>
      <c r="H31" s="40"/>
      <c r="I31" s="24"/>
      <c r="J31" s="5"/>
    </row>
    <row r="32" spans="1:10" ht="13.15" customHeight="1">
      <c r="A32" s="18" t="s">
        <v>508</v>
      </c>
      <c r="B32" s="19" t="s">
        <v>509</v>
      </c>
      <c r="C32" s="15" t="s">
        <v>510</v>
      </c>
      <c r="D32" s="15" t="s">
        <v>511</v>
      </c>
      <c r="E32" s="20">
        <v>51612</v>
      </c>
      <c r="F32" s="21">
        <v>80.535399999999996</v>
      </c>
      <c r="G32" s="22">
        <v>1.14E-2</v>
      </c>
      <c r="H32" s="40"/>
      <c r="I32" s="24"/>
      <c r="J32" s="5"/>
    </row>
    <row r="33" spans="1:10" ht="13.15" customHeight="1">
      <c r="A33" s="18" t="s">
        <v>827</v>
      </c>
      <c r="B33" s="19" t="s">
        <v>828</v>
      </c>
      <c r="C33" s="15" t="s">
        <v>829</v>
      </c>
      <c r="D33" s="15" t="s">
        <v>347</v>
      </c>
      <c r="E33" s="20">
        <v>43425</v>
      </c>
      <c r="F33" s="21">
        <v>77.122799999999998</v>
      </c>
      <c r="G33" s="22">
        <v>1.0999999999999999E-2</v>
      </c>
      <c r="H33" s="40"/>
      <c r="I33" s="24"/>
      <c r="J33" s="5"/>
    </row>
    <row r="34" spans="1:10" ht="13.15" customHeight="1">
      <c r="A34" s="18" t="s">
        <v>941</v>
      </c>
      <c r="B34" s="19" t="s">
        <v>942</v>
      </c>
      <c r="C34" s="15" t="s">
        <v>943</v>
      </c>
      <c r="D34" s="15" t="s">
        <v>525</v>
      </c>
      <c r="E34" s="20">
        <v>8383</v>
      </c>
      <c r="F34" s="21">
        <v>65.165300000000002</v>
      </c>
      <c r="G34" s="22">
        <v>9.2999999999999992E-3</v>
      </c>
      <c r="H34" s="40"/>
      <c r="I34" s="24"/>
      <c r="J34" s="5"/>
    </row>
    <row r="35" spans="1:10" ht="13.15" customHeight="1">
      <c r="A35" s="18" t="s">
        <v>1228</v>
      </c>
      <c r="B35" s="19" t="s">
        <v>1229</v>
      </c>
      <c r="C35" s="15" t="s">
        <v>1230</v>
      </c>
      <c r="D35" s="15" t="s">
        <v>583</v>
      </c>
      <c r="E35" s="20">
        <v>9499</v>
      </c>
      <c r="F35" s="21">
        <v>63.082900000000002</v>
      </c>
      <c r="G35" s="22">
        <v>8.9999999999999993E-3</v>
      </c>
      <c r="H35" s="40"/>
      <c r="I35" s="24"/>
      <c r="J35" s="5"/>
    </row>
    <row r="36" spans="1:10" ht="13.15" customHeight="1">
      <c r="A36" s="18" t="s">
        <v>1138</v>
      </c>
      <c r="B36" s="19" t="s">
        <v>1139</v>
      </c>
      <c r="C36" s="15" t="s">
        <v>1140</v>
      </c>
      <c r="D36" s="15" t="s">
        <v>313</v>
      </c>
      <c r="E36" s="20">
        <v>46162</v>
      </c>
      <c r="F36" s="21">
        <v>60.375300000000003</v>
      </c>
      <c r="G36" s="22">
        <v>8.6E-3</v>
      </c>
      <c r="H36" s="40"/>
      <c r="I36" s="24"/>
      <c r="J36" s="5"/>
    </row>
    <row r="37" spans="1:10" ht="13.15" customHeight="1">
      <c r="A37" s="18" t="s">
        <v>800</v>
      </c>
      <c r="B37" s="19" t="s">
        <v>801</v>
      </c>
      <c r="C37" s="15" t="s">
        <v>802</v>
      </c>
      <c r="D37" s="15" t="s">
        <v>249</v>
      </c>
      <c r="E37" s="20">
        <v>10043</v>
      </c>
      <c r="F37" s="21">
        <v>51.299599999999998</v>
      </c>
      <c r="G37" s="22">
        <v>7.3000000000000001E-3</v>
      </c>
      <c r="H37" s="40"/>
      <c r="I37" s="24"/>
      <c r="J37" s="5"/>
    </row>
    <row r="38" spans="1:10" ht="13.15" customHeight="1">
      <c r="A38" s="18" t="s">
        <v>1141</v>
      </c>
      <c r="B38" s="19" t="s">
        <v>1142</v>
      </c>
      <c r="C38" s="15" t="s">
        <v>1143</v>
      </c>
      <c r="D38" s="15" t="s">
        <v>583</v>
      </c>
      <c r="E38" s="20">
        <v>9089</v>
      </c>
      <c r="F38" s="21">
        <v>48.508000000000003</v>
      </c>
      <c r="G38" s="22">
        <v>6.8999999999999999E-3</v>
      </c>
      <c r="H38" s="40"/>
      <c r="I38" s="24"/>
      <c r="J38" s="5"/>
    </row>
    <row r="39" spans="1:10" ht="13.15" customHeight="1">
      <c r="A39" s="18" t="s">
        <v>851</v>
      </c>
      <c r="B39" s="19" t="s">
        <v>852</v>
      </c>
      <c r="C39" s="15" t="s">
        <v>853</v>
      </c>
      <c r="D39" s="15" t="s">
        <v>288</v>
      </c>
      <c r="E39" s="20">
        <v>8979</v>
      </c>
      <c r="F39" s="21">
        <v>44.616700000000002</v>
      </c>
      <c r="G39" s="22">
        <v>6.3E-3</v>
      </c>
      <c r="H39" s="40"/>
      <c r="I39" s="24"/>
      <c r="J39" s="5"/>
    </row>
    <row r="40" spans="1:10" ht="13.15" customHeight="1">
      <c r="A40" s="18" t="s">
        <v>1113</v>
      </c>
      <c r="B40" s="19" t="s">
        <v>1114</v>
      </c>
      <c r="C40" s="15" t="s">
        <v>1115</v>
      </c>
      <c r="D40" s="15" t="s">
        <v>1116</v>
      </c>
      <c r="E40" s="20">
        <v>47333</v>
      </c>
      <c r="F40" s="21">
        <v>44.0623</v>
      </c>
      <c r="G40" s="22">
        <v>6.3E-3</v>
      </c>
      <c r="H40" s="40"/>
      <c r="I40" s="24"/>
      <c r="J40" s="5"/>
    </row>
    <row r="41" spans="1:10" ht="13.15" customHeight="1">
      <c r="A41" s="18" t="s">
        <v>956</v>
      </c>
      <c r="B41" s="19" t="s">
        <v>957</v>
      </c>
      <c r="C41" s="15" t="s">
        <v>958</v>
      </c>
      <c r="D41" s="15" t="s">
        <v>249</v>
      </c>
      <c r="E41" s="20">
        <v>45852</v>
      </c>
      <c r="F41" s="21">
        <v>43.632800000000003</v>
      </c>
      <c r="G41" s="22">
        <v>6.1999999999999998E-3</v>
      </c>
      <c r="H41" s="40"/>
      <c r="I41" s="24"/>
      <c r="J41" s="5"/>
    </row>
    <row r="42" spans="1:10" ht="13.15" customHeight="1">
      <c r="A42" s="18" t="s">
        <v>1521</v>
      </c>
      <c r="B42" s="19" t="s">
        <v>1522</v>
      </c>
      <c r="C42" s="15" t="s">
        <v>1523</v>
      </c>
      <c r="D42" s="15" t="s">
        <v>525</v>
      </c>
      <c r="E42" s="20">
        <v>8655</v>
      </c>
      <c r="F42" s="21">
        <v>40.579000000000001</v>
      </c>
      <c r="G42" s="22">
        <v>5.7999999999999996E-3</v>
      </c>
      <c r="H42" s="40"/>
      <c r="I42" s="24"/>
      <c r="J42" s="5"/>
    </row>
    <row r="43" spans="1:10" ht="13.15" customHeight="1">
      <c r="A43" s="18" t="s">
        <v>734</v>
      </c>
      <c r="B43" s="19" t="s">
        <v>735</v>
      </c>
      <c r="C43" s="15" t="s">
        <v>736</v>
      </c>
      <c r="D43" s="15" t="s">
        <v>511</v>
      </c>
      <c r="E43" s="20">
        <v>14012</v>
      </c>
      <c r="F43" s="21">
        <v>39.695999999999998</v>
      </c>
      <c r="G43" s="22">
        <v>5.5999999999999999E-3</v>
      </c>
      <c r="H43" s="40"/>
      <c r="I43" s="24"/>
      <c r="J43" s="5"/>
    </row>
    <row r="44" spans="1:10" ht="13.15" customHeight="1">
      <c r="A44" s="18" t="s">
        <v>1077</v>
      </c>
      <c r="B44" s="19" t="s">
        <v>1078</v>
      </c>
      <c r="C44" s="15" t="s">
        <v>1079</v>
      </c>
      <c r="D44" s="15" t="s">
        <v>249</v>
      </c>
      <c r="E44" s="20">
        <v>24579</v>
      </c>
      <c r="F44" s="21">
        <v>38.918399999999998</v>
      </c>
      <c r="G44" s="22">
        <v>5.4999999999999997E-3</v>
      </c>
      <c r="H44" s="40"/>
      <c r="I44" s="24"/>
      <c r="J44" s="5"/>
    </row>
    <row r="45" spans="1:10" ht="13.15" customHeight="1">
      <c r="A45" s="18" t="s">
        <v>983</v>
      </c>
      <c r="B45" s="19" t="s">
        <v>984</v>
      </c>
      <c r="C45" s="15" t="s">
        <v>985</v>
      </c>
      <c r="D45" s="15" t="s">
        <v>288</v>
      </c>
      <c r="E45" s="20">
        <v>18599</v>
      </c>
      <c r="F45" s="21">
        <v>37.376600000000003</v>
      </c>
      <c r="G45" s="22">
        <v>5.3E-3</v>
      </c>
      <c r="H45" s="40"/>
      <c r="I45" s="24"/>
      <c r="J45" s="5"/>
    </row>
    <row r="46" spans="1:10" ht="13.15" customHeight="1">
      <c r="A46" s="18" t="s">
        <v>1179</v>
      </c>
      <c r="B46" s="19" t="s">
        <v>1180</v>
      </c>
      <c r="C46" s="15" t="s">
        <v>1181</v>
      </c>
      <c r="D46" s="15" t="s">
        <v>268</v>
      </c>
      <c r="E46" s="20">
        <v>21178</v>
      </c>
      <c r="F46" s="21">
        <v>37.061500000000002</v>
      </c>
      <c r="G46" s="22">
        <v>5.3E-3</v>
      </c>
      <c r="H46" s="40"/>
      <c r="I46" s="24"/>
      <c r="J46" s="5"/>
    </row>
    <row r="47" spans="1:10" ht="13.15" customHeight="1">
      <c r="A47" s="18" t="s">
        <v>788</v>
      </c>
      <c r="B47" s="19" t="s">
        <v>789</v>
      </c>
      <c r="C47" s="15" t="s">
        <v>790</v>
      </c>
      <c r="D47" s="15" t="s">
        <v>365</v>
      </c>
      <c r="E47" s="20">
        <v>9774</v>
      </c>
      <c r="F47" s="21">
        <v>33.4955</v>
      </c>
      <c r="G47" s="22">
        <v>4.7999999999999996E-3</v>
      </c>
      <c r="H47" s="40"/>
      <c r="I47" s="24"/>
      <c r="J47" s="5"/>
    </row>
    <row r="48" spans="1:10" ht="13.15" customHeight="1">
      <c r="A48" s="18" t="s">
        <v>836</v>
      </c>
      <c r="B48" s="19" t="s">
        <v>837</v>
      </c>
      <c r="C48" s="15" t="s">
        <v>838</v>
      </c>
      <c r="D48" s="15" t="s">
        <v>249</v>
      </c>
      <c r="E48" s="20">
        <v>15645</v>
      </c>
      <c r="F48" s="21">
        <v>31.463699999999999</v>
      </c>
      <c r="G48" s="22">
        <v>4.4999999999999997E-3</v>
      </c>
      <c r="H48" s="40"/>
      <c r="I48" s="24"/>
      <c r="J48" s="5"/>
    </row>
    <row r="49" spans="1:10" ht="13.15" customHeight="1">
      <c r="A49" s="18" t="s">
        <v>962</v>
      </c>
      <c r="B49" s="19" t="s">
        <v>963</v>
      </c>
      <c r="C49" s="15" t="s">
        <v>964</v>
      </c>
      <c r="D49" s="15" t="s">
        <v>249</v>
      </c>
      <c r="E49" s="20">
        <v>19704</v>
      </c>
      <c r="F49" s="21">
        <v>27.8201</v>
      </c>
      <c r="G49" s="22">
        <v>4.0000000000000001E-3</v>
      </c>
      <c r="H49" s="40"/>
      <c r="I49" s="24"/>
      <c r="J49" s="5"/>
    </row>
    <row r="50" spans="1:10" ht="13.15" customHeight="1">
      <c r="A50" s="18" t="s">
        <v>1182</v>
      </c>
      <c r="B50" s="19" t="s">
        <v>1183</v>
      </c>
      <c r="C50" s="15" t="s">
        <v>1184</v>
      </c>
      <c r="D50" s="15" t="s">
        <v>288</v>
      </c>
      <c r="E50" s="20">
        <v>22560</v>
      </c>
      <c r="F50" s="21">
        <v>24.906199999999998</v>
      </c>
      <c r="G50" s="22">
        <v>3.5000000000000001E-3</v>
      </c>
      <c r="H50" s="40"/>
      <c r="I50" s="24"/>
      <c r="J50" s="5"/>
    </row>
    <row r="51" spans="1:10" ht="13.15" customHeight="1">
      <c r="A51" s="18" t="s">
        <v>1010</v>
      </c>
      <c r="B51" s="19" t="s">
        <v>1011</v>
      </c>
      <c r="C51" s="15" t="s">
        <v>1012</v>
      </c>
      <c r="D51" s="15" t="s">
        <v>288</v>
      </c>
      <c r="E51" s="20">
        <v>2364</v>
      </c>
      <c r="F51" s="21">
        <v>20.6235</v>
      </c>
      <c r="G51" s="22">
        <v>2.8999999999999998E-3</v>
      </c>
      <c r="H51" s="40"/>
      <c r="I51" s="24"/>
      <c r="J51" s="5"/>
    </row>
    <row r="52" spans="1:10" ht="13.15" customHeight="1">
      <c r="A52" s="18" t="s">
        <v>1001</v>
      </c>
      <c r="B52" s="19" t="s">
        <v>1002</v>
      </c>
      <c r="C52" s="15" t="s">
        <v>1003</v>
      </c>
      <c r="D52" s="15" t="s">
        <v>249</v>
      </c>
      <c r="E52" s="20">
        <v>13896</v>
      </c>
      <c r="F52" s="21">
        <v>20.5383</v>
      </c>
      <c r="G52" s="22">
        <v>2.8999999999999998E-3</v>
      </c>
      <c r="H52" s="40"/>
      <c r="I52" s="24"/>
      <c r="J52" s="5"/>
    </row>
    <row r="53" spans="1:10" ht="13.15" customHeight="1">
      <c r="A53" s="18" t="s">
        <v>1321</v>
      </c>
      <c r="B53" s="19" t="s">
        <v>1322</v>
      </c>
      <c r="C53" s="15" t="s">
        <v>1323</v>
      </c>
      <c r="D53" s="15" t="s">
        <v>249</v>
      </c>
      <c r="E53" s="20">
        <v>58161</v>
      </c>
      <c r="F53" s="21">
        <v>18.687100000000001</v>
      </c>
      <c r="G53" s="22">
        <v>2.7000000000000001E-3</v>
      </c>
      <c r="H53" s="40"/>
      <c r="I53" s="24"/>
      <c r="J53" s="5"/>
    </row>
    <row r="54" spans="1:10" ht="13.15" customHeight="1">
      <c r="A54" s="18" t="s">
        <v>1209</v>
      </c>
      <c r="B54" s="19" t="s">
        <v>1210</v>
      </c>
      <c r="C54" s="15" t="s">
        <v>1211</v>
      </c>
      <c r="D54" s="15" t="s">
        <v>288</v>
      </c>
      <c r="E54" s="20">
        <v>5385</v>
      </c>
      <c r="F54" s="21">
        <v>16.257300000000001</v>
      </c>
      <c r="G54" s="22">
        <v>2.3E-3</v>
      </c>
      <c r="H54" s="40"/>
      <c r="I54" s="24"/>
      <c r="J54" s="5"/>
    </row>
    <row r="55" spans="1:10" ht="13.15" customHeight="1">
      <c r="A55" s="18" t="s">
        <v>1159</v>
      </c>
      <c r="B55" s="19" t="s">
        <v>1160</v>
      </c>
      <c r="C55" s="15" t="s">
        <v>1161</v>
      </c>
      <c r="D55" s="15" t="s">
        <v>511</v>
      </c>
      <c r="E55" s="20">
        <v>5457</v>
      </c>
      <c r="F55" s="21">
        <v>14.8567</v>
      </c>
      <c r="G55" s="22">
        <v>2.0999999999999999E-3</v>
      </c>
      <c r="H55" s="40"/>
      <c r="I55" s="24"/>
      <c r="J55" s="5"/>
    </row>
    <row r="56" spans="1:10" ht="13.15" customHeight="1">
      <c r="A56" s="18" t="s">
        <v>1206</v>
      </c>
      <c r="B56" s="19" t="s">
        <v>1207</v>
      </c>
      <c r="C56" s="15" t="s">
        <v>1208</v>
      </c>
      <c r="D56" s="15" t="s">
        <v>511</v>
      </c>
      <c r="E56" s="20">
        <v>970</v>
      </c>
      <c r="F56" s="21">
        <v>12.0038</v>
      </c>
      <c r="G56" s="22">
        <v>1.6999999999999999E-3</v>
      </c>
      <c r="H56" s="40"/>
      <c r="I56" s="24"/>
      <c r="J56" s="5"/>
    </row>
    <row r="57" spans="1:10" ht="13.15" customHeight="1">
      <c r="A57" s="5"/>
      <c r="B57" s="14" t="s">
        <v>186</v>
      </c>
      <c r="C57" s="15"/>
      <c r="D57" s="15"/>
      <c r="E57" s="15"/>
      <c r="F57" s="25">
        <v>7013.3026</v>
      </c>
      <c r="G57" s="26">
        <v>0.99660000000000004</v>
      </c>
      <c r="H57" s="27"/>
      <c r="I57" s="28"/>
      <c r="J57" s="5"/>
    </row>
    <row r="58" spans="1:10" ht="13.15" customHeight="1">
      <c r="A58" s="5"/>
      <c r="B58" s="29" t="s">
        <v>1798</v>
      </c>
      <c r="C58" s="2"/>
      <c r="D58" s="2"/>
      <c r="E58" s="2"/>
      <c r="F58" s="27" t="s">
        <v>188</v>
      </c>
      <c r="G58" s="27" t="s">
        <v>188</v>
      </c>
      <c r="H58" s="27"/>
      <c r="I58" s="28"/>
      <c r="J58" s="5"/>
    </row>
    <row r="59" spans="1:10" ht="13.15" customHeight="1">
      <c r="A59" s="5"/>
      <c r="B59" s="29" t="s">
        <v>186</v>
      </c>
      <c r="C59" s="2"/>
      <c r="D59" s="2"/>
      <c r="E59" s="2"/>
      <c r="F59" s="27" t="s">
        <v>188</v>
      </c>
      <c r="G59" s="27" t="s">
        <v>188</v>
      </c>
      <c r="H59" s="27"/>
      <c r="I59" s="28"/>
      <c r="J59" s="5"/>
    </row>
    <row r="60" spans="1:10" ht="13.15" customHeight="1">
      <c r="A60" s="5"/>
      <c r="B60" s="29" t="s">
        <v>189</v>
      </c>
      <c r="C60" s="30"/>
      <c r="D60" s="2"/>
      <c r="E60" s="30"/>
      <c r="F60" s="25">
        <v>7013.3026</v>
      </c>
      <c r="G60" s="26">
        <v>0.99660000000000004</v>
      </c>
      <c r="H60" s="27"/>
      <c r="I60" s="28"/>
      <c r="J60" s="5"/>
    </row>
    <row r="61" spans="1:10" ht="13.15" customHeight="1">
      <c r="A61" s="5"/>
      <c r="B61" s="14" t="s">
        <v>190</v>
      </c>
      <c r="C61" s="15"/>
      <c r="D61" s="15"/>
      <c r="E61" s="15"/>
      <c r="F61" s="15"/>
      <c r="G61" s="15"/>
      <c r="H61" s="16"/>
      <c r="I61" s="17"/>
      <c r="J61" s="5"/>
    </row>
    <row r="62" spans="1:10" ht="13.15" customHeight="1">
      <c r="A62" s="18" t="s">
        <v>191</v>
      </c>
      <c r="B62" s="19" t="s">
        <v>192</v>
      </c>
      <c r="C62" s="15"/>
      <c r="D62" s="15"/>
      <c r="E62" s="20"/>
      <c r="F62" s="21">
        <v>43.395200000000003</v>
      </c>
      <c r="G62" s="22">
        <v>6.1999999999999998E-3</v>
      </c>
      <c r="H62" s="23">
        <v>6.2331935683096071E-2</v>
      </c>
      <c r="I62" s="24"/>
      <c r="J62" s="5"/>
    </row>
    <row r="63" spans="1:10" ht="13.15" customHeight="1">
      <c r="A63" s="5"/>
      <c r="B63" s="14" t="s">
        <v>186</v>
      </c>
      <c r="C63" s="15"/>
      <c r="D63" s="15"/>
      <c r="E63" s="15"/>
      <c r="F63" s="25">
        <v>43.395200000000003</v>
      </c>
      <c r="G63" s="26">
        <v>6.1999999999999998E-3</v>
      </c>
      <c r="H63" s="27"/>
      <c r="I63" s="28"/>
      <c r="J63" s="5"/>
    </row>
    <row r="64" spans="1:10" ht="13.15" customHeight="1">
      <c r="A64" s="5"/>
      <c r="B64" s="29" t="s">
        <v>189</v>
      </c>
      <c r="C64" s="30"/>
      <c r="D64" s="2"/>
      <c r="E64" s="30"/>
      <c r="F64" s="25">
        <v>43.395200000000003</v>
      </c>
      <c r="G64" s="26">
        <v>6.1999999999999998E-3</v>
      </c>
      <c r="H64" s="27"/>
      <c r="I64" s="28"/>
      <c r="J64" s="5"/>
    </row>
    <row r="65" spans="1:10" ht="13.15" customHeight="1">
      <c r="A65" s="5"/>
      <c r="B65" s="29" t="s">
        <v>193</v>
      </c>
      <c r="C65" s="15"/>
      <c r="D65" s="2"/>
      <c r="E65" s="15"/>
      <c r="F65" s="31">
        <v>-19.357800000000001</v>
      </c>
      <c r="G65" s="26">
        <v>-2.8E-3</v>
      </c>
      <c r="H65" s="27"/>
      <c r="I65" s="28"/>
      <c r="J65" s="5"/>
    </row>
    <row r="66" spans="1:10" ht="13.15" customHeight="1">
      <c r="A66" s="5"/>
      <c r="B66" s="32" t="s">
        <v>194</v>
      </c>
      <c r="C66" s="33"/>
      <c r="D66" s="33"/>
      <c r="E66" s="33"/>
      <c r="F66" s="34">
        <v>7037.34</v>
      </c>
      <c r="G66" s="35">
        <v>1</v>
      </c>
      <c r="H66" s="36"/>
      <c r="I66" s="37"/>
      <c r="J66" s="5"/>
    </row>
    <row r="67" spans="1:10" ht="13.15" customHeight="1">
      <c r="A67" s="5"/>
      <c r="B67" s="7"/>
      <c r="C67" s="5"/>
      <c r="D67" s="5"/>
      <c r="E67" s="5"/>
      <c r="F67" s="5"/>
      <c r="G67" s="5"/>
      <c r="H67" s="5"/>
      <c r="I67" s="5"/>
      <c r="J67" s="5"/>
    </row>
    <row r="68" spans="1:10" ht="13.15" customHeight="1">
      <c r="A68" s="5"/>
      <c r="B68" s="4" t="s">
        <v>195</v>
      </c>
      <c r="C68" s="5"/>
      <c r="D68" s="5"/>
      <c r="E68" s="5"/>
      <c r="F68" s="5"/>
      <c r="G68" s="5"/>
      <c r="H68" s="5"/>
      <c r="I68" s="5"/>
      <c r="J68" s="5"/>
    </row>
    <row r="69" spans="1:10" ht="13.15" customHeight="1">
      <c r="A69" s="5"/>
      <c r="B69" s="4" t="s">
        <v>196</v>
      </c>
      <c r="C69" s="5"/>
      <c r="D69" s="5"/>
      <c r="E69" s="5"/>
      <c r="F69" s="5"/>
      <c r="G69" s="5"/>
      <c r="H69" s="5"/>
      <c r="I69" s="5"/>
      <c r="J69" s="5"/>
    </row>
    <row r="70" spans="1:10" ht="25.9" customHeight="1">
      <c r="A70" s="5"/>
      <c r="B70" s="61" t="s">
        <v>197</v>
      </c>
      <c r="C70" s="61"/>
      <c r="D70" s="61"/>
      <c r="E70" s="61"/>
      <c r="F70" s="61"/>
      <c r="G70" s="61"/>
      <c r="H70" s="61"/>
      <c r="I70" s="61"/>
      <c r="J70" s="5"/>
    </row>
    <row r="71" spans="1:10" ht="13.15" customHeight="1">
      <c r="A71" s="5"/>
      <c r="B71" s="61" t="s">
        <v>198</v>
      </c>
      <c r="C71" s="61"/>
      <c r="D71" s="61"/>
      <c r="E71" s="61"/>
      <c r="F71" s="61"/>
      <c r="G71" s="61"/>
      <c r="H71" s="61"/>
      <c r="I71" s="61"/>
      <c r="J71" s="5"/>
    </row>
    <row r="72" spans="1:10" ht="13.15" customHeight="1">
      <c r="A72" s="5"/>
      <c r="B72" s="61"/>
      <c r="C72" s="61"/>
      <c r="D72" s="61"/>
      <c r="E72" s="61"/>
      <c r="F72" s="61"/>
      <c r="G72" s="61"/>
      <c r="H72" s="61"/>
      <c r="I72" s="61"/>
      <c r="J72" s="5"/>
    </row>
    <row r="73" spans="1:10" ht="13.15" customHeight="1">
      <c r="A73" s="5"/>
      <c r="B73" s="61"/>
      <c r="C73" s="61"/>
      <c r="D73" s="61"/>
      <c r="E73" s="61"/>
      <c r="F73" s="61"/>
      <c r="G73" s="61"/>
      <c r="H73" s="61"/>
      <c r="I73" s="61"/>
      <c r="J73" s="5"/>
    </row>
    <row r="74" spans="1:10" ht="13.15" customHeight="1">
      <c r="A74" s="5"/>
      <c r="B74" s="61"/>
      <c r="C74" s="61"/>
      <c r="D74" s="61"/>
      <c r="E74" s="61"/>
      <c r="F74" s="61"/>
      <c r="G74" s="61"/>
      <c r="H74" s="61"/>
      <c r="I74" s="61"/>
      <c r="J74" s="5"/>
    </row>
    <row r="75" spans="1:10" ht="13.15" customHeight="1">
      <c r="A75" s="5"/>
      <c r="B75" s="61"/>
      <c r="C75" s="61"/>
      <c r="D75" s="61"/>
      <c r="E75" s="61"/>
      <c r="F75" s="61"/>
      <c r="G75" s="61"/>
      <c r="H75" s="61"/>
      <c r="I75" s="61"/>
      <c r="J75" s="5"/>
    </row>
    <row r="76" spans="1:10" ht="13.15" customHeight="1">
      <c r="A76" s="5"/>
      <c r="B76" s="5"/>
      <c r="C76" s="62" t="s">
        <v>5146</v>
      </c>
      <c r="D76" s="62"/>
      <c r="E76" s="62"/>
      <c r="F76" s="62"/>
      <c r="G76" s="5"/>
      <c r="H76" s="5"/>
      <c r="I76" s="5"/>
      <c r="J76" s="5"/>
    </row>
    <row r="77" spans="1:10" ht="13.15" customHeight="1">
      <c r="A77" s="5"/>
      <c r="B77" s="38" t="s">
        <v>202</v>
      </c>
      <c r="C77" s="62" t="s">
        <v>203</v>
      </c>
      <c r="D77" s="62"/>
      <c r="E77" s="62"/>
      <c r="F77" s="62"/>
      <c r="G77" s="5"/>
      <c r="H77" s="5"/>
      <c r="I77" s="5"/>
      <c r="J77" s="5"/>
    </row>
    <row r="78" spans="1:10" ht="135" customHeight="1">
      <c r="A78" s="5"/>
      <c r="B78" s="39"/>
      <c r="C78" s="63"/>
      <c r="D78" s="63"/>
      <c r="E78" s="5"/>
      <c r="F78" s="5"/>
      <c r="G78" s="5"/>
      <c r="H78" s="5"/>
      <c r="I78" s="5"/>
      <c r="J78" s="5"/>
    </row>
  </sheetData>
  <mergeCells count="9">
    <mergeCell ref="B75:I75"/>
    <mergeCell ref="C76:F76"/>
    <mergeCell ref="C77:F77"/>
    <mergeCell ref="C78:D78"/>
    <mergeCell ref="B70:I70"/>
    <mergeCell ref="B71:I71"/>
    <mergeCell ref="B72:I72"/>
    <mergeCell ref="B73:I73"/>
    <mergeCell ref="B74:I74"/>
  </mergeCells>
  <hyperlinks>
    <hyperlink ref="A1" location="AxisNifty500Value50IndexFund" display="AXISVIF" xr:uid="{00000000-0004-0000-5100-000000000000}"/>
    <hyperlink ref="B1" location="AxisNifty500Value50IndexFund" display="Axis Nifty500 Value 50 Index Fund" xr:uid="{00000000-0004-0000-5100-000001000000}"/>
  </hyperlinks>
  <pageMargins left="0" right="0" top="0" bottom="0" header="0" footer="0"/>
  <pageSetup orientation="landscape"/>
  <headerFooter>
    <oddFooter xml:space="preserve">&amp;C_x000D_&amp;1#&amp;"Calibri"&amp;10&amp;K000000  For internal use only </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82</vt:i4>
      </vt:variant>
      <vt:variant>
        <vt:lpstr>Named Ranges</vt:lpstr>
      </vt:variant>
      <vt:variant>
        <vt:i4>164</vt:i4>
      </vt:variant>
    </vt:vector>
  </HeadingPairs>
  <TitlesOfParts>
    <vt:vector size="246" baseType="lpstr">
      <vt:lpstr>Index</vt:lpstr>
      <vt:lpstr>AXIS112</vt:lpstr>
      <vt:lpstr>AXIS113</vt:lpstr>
      <vt:lpstr>AXIS500</vt:lpstr>
      <vt:lpstr>AXISASD</vt:lpstr>
      <vt:lpstr>AXISBCF</vt:lpstr>
      <vt:lpstr>AXISBDF</vt:lpstr>
      <vt:lpstr>AXISBETF</vt:lpstr>
      <vt:lpstr>AXISBTF</vt:lpstr>
      <vt:lpstr>AXISCBS</vt:lpstr>
      <vt:lpstr>AXISCDL</vt:lpstr>
      <vt:lpstr>AXISCETF</vt:lpstr>
      <vt:lpstr>AXISCFS</vt:lpstr>
      <vt:lpstr>AXISCGF</vt:lpstr>
      <vt:lpstr>AXISCIB</vt:lpstr>
      <vt:lpstr>AXISCIG</vt:lpstr>
      <vt:lpstr>AXISCOF</vt:lpstr>
      <vt:lpstr>AXISCON</vt:lpstr>
      <vt:lpstr>AXISCPSE</vt:lpstr>
      <vt:lpstr>AXISCSDL</vt:lpstr>
      <vt:lpstr>AXISDBF</vt:lpstr>
      <vt:lpstr>AXISDEF</vt:lpstr>
      <vt:lpstr>AXISEAF</vt:lpstr>
      <vt:lpstr>AXISEFOF</vt:lpstr>
      <vt:lpstr>AXISEHF</vt:lpstr>
      <vt:lpstr>AXISEQF</vt:lpstr>
      <vt:lpstr>AXISESF</vt:lpstr>
      <vt:lpstr>AXISESG</vt:lpstr>
      <vt:lpstr>AXISETS</vt:lpstr>
      <vt:lpstr>AXISF25</vt:lpstr>
      <vt:lpstr>AXISFLO</vt:lpstr>
      <vt:lpstr>AXISGCE</vt:lpstr>
      <vt:lpstr>AXISGEA</vt:lpstr>
      <vt:lpstr>AXISGETF</vt:lpstr>
      <vt:lpstr>AXISGIF</vt:lpstr>
      <vt:lpstr>AXISGLD</vt:lpstr>
      <vt:lpstr>AXISGOF</vt:lpstr>
      <vt:lpstr>AXISHETF</vt:lpstr>
      <vt:lpstr>AXISIFD</vt:lpstr>
      <vt:lpstr>AXISIMF</vt:lpstr>
      <vt:lpstr>AXISIOF</vt:lpstr>
      <vt:lpstr>AXISISF</vt:lpstr>
      <vt:lpstr>AXISLDF</vt:lpstr>
      <vt:lpstr>AXISLFA</vt:lpstr>
      <vt:lpstr>AXISM10</vt:lpstr>
      <vt:lpstr>AXISMCF</vt:lpstr>
      <vt:lpstr>AXISMIF</vt:lpstr>
      <vt:lpstr>AXISMLC</vt:lpstr>
      <vt:lpstr>AXISMLF</vt:lpstr>
      <vt:lpstr>AXISMMF</vt:lpstr>
      <vt:lpstr>AXISN50</vt:lpstr>
      <vt:lpstr>AXISN500</vt:lpstr>
      <vt:lpstr>AXISNBI</vt:lpstr>
      <vt:lpstr>AXISNETF</vt:lpstr>
      <vt:lpstr>AXISNFOF</vt:lpstr>
      <vt:lpstr>AXISNHS</vt:lpstr>
      <vt:lpstr>AXISNIF</vt:lpstr>
      <vt:lpstr>AXISNIT</vt:lpstr>
      <vt:lpstr>AXISNM50</vt:lpstr>
      <vt:lpstr>AXISNNF</vt:lpstr>
      <vt:lpstr>AXISNS50</vt:lpstr>
      <vt:lpstr>AXISONF</vt:lpstr>
      <vt:lpstr>AXISQUA</vt:lpstr>
      <vt:lpstr>AXISRAP</vt:lpstr>
      <vt:lpstr>AXISRCP</vt:lpstr>
      <vt:lpstr>AXISRDP</vt:lpstr>
      <vt:lpstr>AXISSCF</vt:lpstr>
      <vt:lpstr>AXISSDI</vt:lpstr>
      <vt:lpstr>AXISSDL</vt:lpstr>
      <vt:lpstr>AXISSETF</vt:lpstr>
      <vt:lpstr>AXISSIF</vt:lpstr>
      <vt:lpstr>AXISSIL</vt:lpstr>
      <vt:lpstr>AXISSSF</vt:lpstr>
      <vt:lpstr>AXISSTF</vt:lpstr>
      <vt:lpstr>AXISTAA</vt:lpstr>
      <vt:lpstr>AXISTAF</vt:lpstr>
      <vt:lpstr>AXISTDB</vt:lpstr>
      <vt:lpstr>AXISTETF</vt:lpstr>
      <vt:lpstr>AXISTSF</vt:lpstr>
      <vt:lpstr>AXISUSF</vt:lpstr>
      <vt:lpstr>AXISVAL</vt:lpstr>
      <vt:lpstr>AXISVIF</vt:lpstr>
      <vt:lpstr>AxisAggressiveHybridFund</vt:lpstr>
      <vt:lpstr>AxisArbitrageFund</vt:lpstr>
      <vt:lpstr>AxisBalancedAdvantageFund</vt:lpstr>
      <vt:lpstr>AxisBankingPSUDebtFund</vt:lpstr>
      <vt:lpstr>AxisBluechipFund</vt:lpstr>
      <vt:lpstr>AxisBSESensexETF</vt:lpstr>
      <vt:lpstr>AxisBSESensexIndexFund</vt:lpstr>
      <vt:lpstr>AxisBusinessCyclesFund</vt:lpstr>
      <vt:lpstr>AxisChildrensFund</vt:lpstr>
      <vt:lpstr>AxisConservativeHybridFund</vt:lpstr>
      <vt:lpstr>AxisConsumptionFund</vt:lpstr>
      <vt:lpstr>AxisCorporateBondFund</vt:lpstr>
      <vt:lpstr>AxisCreditRiskFund</vt:lpstr>
      <vt:lpstr>AxisCRISILIBX5050GiltPlusSDLJune2028IndexFund</vt:lpstr>
      <vt:lpstr>AxisCRISILIBX5050GiltPlusSDLSep2027IndexFund</vt:lpstr>
      <vt:lpstr>AxisCRISILIBX7030CPSEPlusSDLApr2025IndexFund</vt:lpstr>
      <vt:lpstr>AxisCRISILIBXAAABondFinancialServicesSep2027IndexFund</vt:lpstr>
      <vt:lpstr>AxisCRISILIBXAAABondNBFCHFCJun2027IndexFund</vt:lpstr>
      <vt:lpstr>AxisCRISILIBXAAABondNBFCJun2027IndexFund</vt:lpstr>
      <vt:lpstr>AxisCRISILIBXSDLJune2034DebtIndexFund</vt:lpstr>
      <vt:lpstr>AxisCRISILIBXSDLMay2027IndexFund</vt:lpstr>
      <vt:lpstr>AxisDynamicBondFund</vt:lpstr>
      <vt:lpstr>AxisELSSTaxSaverFund</vt:lpstr>
      <vt:lpstr>AxisEquityETFsFoF</vt:lpstr>
      <vt:lpstr>AxisEquitySavingsFund</vt:lpstr>
      <vt:lpstr>AxisESGIntegrationStrategyFund</vt:lpstr>
      <vt:lpstr>AxisFixedTermPlanSeries1121143Days</vt:lpstr>
      <vt:lpstr>AxisFixedTermPlanSeries1131228Days</vt:lpstr>
      <vt:lpstr>AxisFlexiCapFund</vt:lpstr>
      <vt:lpstr>AxisFloaterFund</vt:lpstr>
      <vt:lpstr>AxisFocusedFund</vt:lpstr>
      <vt:lpstr>AxisGiltFund</vt:lpstr>
      <vt:lpstr>AxisGlobalEquityAlphaFundofFund</vt:lpstr>
      <vt:lpstr>AxisGlobalInnovationFundofFund</vt:lpstr>
      <vt:lpstr>AxisGoldETF</vt:lpstr>
      <vt:lpstr>AxisGoldFund</vt:lpstr>
      <vt:lpstr>AxisGreaterChinaEquityFundofFund</vt:lpstr>
      <vt:lpstr>AxisGrowthOpportunitiesFund</vt:lpstr>
      <vt:lpstr>AxisIncomeAdvantageFundofFunds</vt:lpstr>
      <vt:lpstr>AxisIndiaManufacturingFund</vt:lpstr>
      <vt:lpstr>AxisInnovationFund</vt:lpstr>
      <vt:lpstr>AxisLiquidFund</vt:lpstr>
      <vt:lpstr>AxisLongDurationFund</vt:lpstr>
      <vt:lpstr>AxisMidcapFund</vt:lpstr>
      <vt:lpstr>AxisMomentumFund</vt:lpstr>
      <vt:lpstr>AxisMoneyMarketFund</vt:lpstr>
      <vt:lpstr>AxisMultiAssetAllocationFund</vt:lpstr>
      <vt:lpstr>AxisMulticapFund</vt:lpstr>
      <vt:lpstr>AxisNASDAQ100FundofFund</vt:lpstr>
      <vt:lpstr>AxisNifty100IndexFund</vt:lpstr>
      <vt:lpstr>AxisNifty500IndexFund</vt:lpstr>
      <vt:lpstr>AxisNifty500Momentum50IndexFund</vt:lpstr>
      <vt:lpstr>AxisNifty500Value50IndexFund</vt:lpstr>
      <vt:lpstr>AxisNIFTY50ETF</vt:lpstr>
      <vt:lpstr>AxisNifty50IndexFund</vt:lpstr>
      <vt:lpstr>AxisNiftyAAABondPlusSDLApr20265050ETF</vt:lpstr>
      <vt:lpstr>AxisNiftyAAABondPlusSDLApr20265050ETFFOF</vt:lpstr>
      <vt:lpstr>AxisNIFTYBankETF</vt:lpstr>
      <vt:lpstr>AxisNiftyBankIndexFund</vt:lpstr>
      <vt:lpstr>AxisNIFTYHealthcareETF</vt:lpstr>
      <vt:lpstr>AxisNIFTYIndiaConsumptionETF</vt:lpstr>
      <vt:lpstr>AxisNIFTYITETF</vt:lpstr>
      <vt:lpstr>AxisNiftyITIndexFund</vt:lpstr>
      <vt:lpstr>AXISNIFTYMIDCAP50INDEXFUND</vt:lpstr>
      <vt:lpstr>AxisNiftyNext50IndexFund</vt:lpstr>
      <vt:lpstr>AxisNIFTYSDLSeptember2026DebtIndexFund</vt:lpstr>
      <vt:lpstr>AXISNIFTYSMALLCAP50INDEXFUND</vt:lpstr>
      <vt:lpstr>AxisOvernightFund</vt:lpstr>
      <vt:lpstr>AxisQuantFund</vt:lpstr>
      <vt:lpstr>AxisRetirementFundAggressivePlan</vt:lpstr>
      <vt:lpstr>AxisRetirementFundConservativePlan</vt:lpstr>
      <vt:lpstr>AxisRetirementFundDynamicPlan</vt:lpstr>
      <vt:lpstr>AxisShortDurationFund</vt:lpstr>
      <vt:lpstr>AxisSilverETF</vt:lpstr>
      <vt:lpstr>AxisSilverFundofFund</vt:lpstr>
      <vt:lpstr>AxisSmallCapFund</vt:lpstr>
      <vt:lpstr>AxisStrategicBondFund</vt:lpstr>
      <vt:lpstr>AxisTreasuryAdvantageFund</vt:lpstr>
      <vt:lpstr>AxisUltraShortDurationFund</vt:lpstr>
      <vt:lpstr>AxisUSTreasuryDynamicBondETFFundofFund</vt:lpstr>
      <vt:lpstr>AxisValueFund</vt:lpstr>
      <vt:lpstr>Index</vt:lpstr>
      <vt:lpstr>JR_PAGE_ANCHOR_0_1</vt:lpstr>
      <vt:lpstr>JR_PAGE_ANCHOR_0_10</vt:lpstr>
      <vt:lpstr>JR_PAGE_ANCHOR_0_11</vt:lpstr>
      <vt:lpstr>JR_PAGE_ANCHOR_0_12</vt:lpstr>
      <vt:lpstr>JR_PAGE_ANCHOR_0_13</vt:lpstr>
      <vt:lpstr>JR_PAGE_ANCHOR_0_14</vt:lpstr>
      <vt:lpstr>JR_PAGE_ANCHOR_0_15</vt:lpstr>
      <vt:lpstr>JR_PAGE_ANCHOR_0_16</vt:lpstr>
      <vt:lpstr>JR_PAGE_ANCHOR_0_17</vt:lpstr>
      <vt:lpstr>JR_PAGE_ANCHOR_0_18</vt:lpstr>
      <vt:lpstr>JR_PAGE_ANCHOR_0_19</vt:lpstr>
      <vt:lpstr>JR_PAGE_ANCHOR_0_2</vt:lpstr>
      <vt:lpstr>JR_PAGE_ANCHOR_0_20</vt:lpstr>
      <vt:lpstr>JR_PAGE_ANCHOR_0_21</vt:lpstr>
      <vt:lpstr>JR_PAGE_ANCHOR_0_22</vt:lpstr>
      <vt:lpstr>JR_PAGE_ANCHOR_0_23</vt:lpstr>
      <vt:lpstr>JR_PAGE_ANCHOR_0_24</vt:lpstr>
      <vt:lpstr>JR_PAGE_ANCHOR_0_25</vt:lpstr>
      <vt:lpstr>JR_PAGE_ANCHOR_0_26</vt:lpstr>
      <vt:lpstr>JR_PAGE_ANCHOR_0_27</vt:lpstr>
      <vt:lpstr>JR_PAGE_ANCHOR_0_28</vt:lpstr>
      <vt:lpstr>JR_PAGE_ANCHOR_0_29</vt:lpstr>
      <vt:lpstr>JR_PAGE_ANCHOR_0_3</vt:lpstr>
      <vt:lpstr>JR_PAGE_ANCHOR_0_30</vt:lpstr>
      <vt:lpstr>JR_PAGE_ANCHOR_0_31</vt:lpstr>
      <vt:lpstr>JR_PAGE_ANCHOR_0_32</vt:lpstr>
      <vt:lpstr>JR_PAGE_ANCHOR_0_33</vt:lpstr>
      <vt:lpstr>JR_PAGE_ANCHOR_0_34</vt:lpstr>
      <vt:lpstr>JR_PAGE_ANCHOR_0_35</vt:lpstr>
      <vt:lpstr>JR_PAGE_ANCHOR_0_36</vt:lpstr>
      <vt:lpstr>JR_PAGE_ANCHOR_0_37</vt:lpstr>
      <vt:lpstr>JR_PAGE_ANCHOR_0_38</vt:lpstr>
      <vt:lpstr>JR_PAGE_ANCHOR_0_39</vt:lpstr>
      <vt:lpstr>JR_PAGE_ANCHOR_0_4</vt:lpstr>
      <vt:lpstr>JR_PAGE_ANCHOR_0_40</vt:lpstr>
      <vt:lpstr>JR_PAGE_ANCHOR_0_41</vt:lpstr>
      <vt:lpstr>JR_PAGE_ANCHOR_0_42</vt:lpstr>
      <vt:lpstr>JR_PAGE_ANCHOR_0_43</vt:lpstr>
      <vt:lpstr>JR_PAGE_ANCHOR_0_44</vt:lpstr>
      <vt:lpstr>JR_PAGE_ANCHOR_0_45</vt:lpstr>
      <vt:lpstr>JR_PAGE_ANCHOR_0_46</vt:lpstr>
      <vt:lpstr>JR_PAGE_ANCHOR_0_47</vt:lpstr>
      <vt:lpstr>JR_PAGE_ANCHOR_0_48</vt:lpstr>
      <vt:lpstr>JR_PAGE_ANCHOR_0_49</vt:lpstr>
      <vt:lpstr>JR_PAGE_ANCHOR_0_5</vt:lpstr>
      <vt:lpstr>JR_PAGE_ANCHOR_0_50</vt:lpstr>
      <vt:lpstr>JR_PAGE_ANCHOR_0_51</vt:lpstr>
      <vt:lpstr>JR_PAGE_ANCHOR_0_52</vt:lpstr>
      <vt:lpstr>JR_PAGE_ANCHOR_0_53</vt:lpstr>
      <vt:lpstr>JR_PAGE_ANCHOR_0_54</vt:lpstr>
      <vt:lpstr>JR_PAGE_ANCHOR_0_55</vt:lpstr>
      <vt:lpstr>JR_PAGE_ANCHOR_0_56</vt:lpstr>
      <vt:lpstr>JR_PAGE_ANCHOR_0_57</vt:lpstr>
      <vt:lpstr>JR_PAGE_ANCHOR_0_58</vt:lpstr>
      <vt:lpstr>JR_PAGE_ANCHOR_0_59</vt:lpstr>
      <vt:lpstr>JR_PAGE_ANCHOR_0_6</vt:lpstr>
      <vt:lpstr>JR_PAGE_ANCHOR_0_60</vt:lpstr>
      <vt:lpstr>JR_PAGE_ANCHOR_0_61</vt:lpstr>
      <vt:lpstr>JR_PAGE_ANCHOR_0_62</vt:lpstr>
      <vt:lpstr>JR_PAGE_ANCHOR_0_63</vt:lpstr>
      <vt:lpstr>JR_PAGE_ANCHOR_0_64</vt:lpstr>
      <vt:lpstr>JR_PAGE_ANCHOR_0_65</vt:lpstr>
      <vt:lpstr>JR_PAGE_ANCHOR_0_66</vt:lpstr>
      <vt:lpstr>JR_PAGE_ANCHOR_0_67</vt:lpstr>
      <vt:lpstr>JR_PAGE_ANCHOR_0_68</vt:lpstr>
      <vt:lpstr>JR_PAGE_ANCHOR_0_69</vt:lpstr>
      <vt:lpstr>JR_PAGE_ANCHOR_0_7</vt:lpstr>
      <vt:lpstr>JR_PAGE_ANCHOR_0_70</vt:lpstr>
      <vt:lpstr>JR_PAGE_ANCHOR_0_71</vt:lpstr>
      <vt:lpstr>JR_PAGE_ANCHOR_0_72</vt:lpstr>
      <vt:lpstr>JR_PAGE_ANCHOR_0_73</vt:lpstr>
      <vt:lpstr>JR_PAGE_ANCHOR_0_74</vt:lpstr>
      <vt:lpstr>JR_PAGE_ANCHOR_0_75</vt:lpstr>
      <vt:lpstr>JR_PAGE_ANCHOR_0_76</vt:lpstr>
      <vt:lpstr>JR_PAGE_ANCHOR_0_77</vt:lpstr>
      <vt:lpstr>JR_PAGE_ANCHOR_0_78</vt:lpstr>
      <vt:lpstr>JR_PAGE_ANCHOR_0_79</vt:lpstr>
      <vt:lpstr>JR_PAGE_ANCHOR_0_8</vt:lpstr>
      <vt:lpstr>JR_PAGE_ANCHOR_0_80</vt:lpstr>
      <vt:lpstr>JR_PAGE_ANCHOR_0_81</vt:lpstr>
      <vt:lpstr>JR_PAGE_ANCHOR_0_82</vt:lpstr>
      <vt:lpstr>JR_PAGE_ANCHOR_0_9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2025-03-05T14:21:45Z</dcterms:created>
  <dcterms:modified xsi:type="dcterms:W3CDTF">2025-03-06T09:34:54Z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1741f6-9e47-426e-a683-937c37d4ebc5_Enabled">
    <vt:lpwstr>true</vt:lpwstr>
  </property>
  <property fmtid="{D5CDD505-2E9C-101B-9397-08002B2CF9AE}" pid="3" name="MSIP_Label_af1741f6-9e47-426e-a683-937c37d4ebc5_SetDate">
    <vt:lpwstr>2025-03-03T09:23:59Z</vt:lpwstr>
  </property>
  <property fmtid="{D5CDD505-2E9C-101B-9397-08002B2CF9AE}" pid="4" name="MSIP_Label_af1741f6-9e47-426e-a683-937c37d4ebc5_Method">
    <vt:lpwstr>Privileged</vt:lpwstr>
  </property>
  <property fmtid="{D5CDD505-2E9C-101B-9397-08002B2CF9AE}" pid="5" name="MSIP_Label_af1741f6-9e47-426e-a683-937c37d4ebc5_Name">
    <vt:lpwstr>af1741f6-9e47-426e-a683-937c37d4ebc5</vt:lpwstr>
  </property>
  <property fmtid="{D5CDD505-2E9C-101B-9397-08002B2CF9AE}" pid="6" name="MSIP_Label_af1741f6-9e47-426e-a683-937c37d4ebc5_SiteId">
    <vt:lpwstr>1e9b61e8-e590-4abc-b1af-24125e330d2a</vt:lpwstr>
  </property>
  <property fmtid="{D5CDD505-2E9C-101B-9397-08002B2CF9AE}" pid="7" name="MSIP_Label_af1741f6-9e47-426e-a683-937c37d4ebc5_ActionId">
    <vt:lpwstr>e53d47cb-d2a7-49d2-8b2a-def3c2bf2cad</vt:lpwstr>
  </property>
  <property fmtid="{D5CDD505-2E9C-101B-9397-08002B2CF9AE}" pid="8" name="MSIP_Label_af1741f6-9e47-426e-a683-937c37d4ebc5_ContentBits">
    <vt:lpwstr>3</vt:lpwstr>
  </property>
</Properties>
</file>